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040" firstSheet="11" activeTab="11"/>
  </bookViews>
  <sheets>
    <sheet name="COPERTINA" sheetId="2" r:id="rId1"/>
    <sheet name="INDICE" sheetId="1" r:id="rId2"/>
    <sheet name="SEZIONE A) ANAGRAFICA" sheetId="3" r:id="rId3"/>
    <sheet name="SEZIONE B) TIPOLOGIA DI AIUTO" sheetId="4" r:id="rId4"/>
    <sheet name="SEZIONE C1) AIUTI IN ESENZIONE" sheetId="5" r:id="rId5"/>
    <sheet name="SEZIONE C2) AIUTI IN DE MINIMIS" sheetId="6" r:id="rId6"/>
    <sheet name="SEZIONE C3) AIUTI NOTIFICATI" sheetId="7" r:id="rId7"/>
    <sheet name="SEZIONE D) AMMISSIBILITA' SPESA" sheetId="8" r:id="rId8"/>
    <sheet name="SEZIONE E1) CONTROLLO SPESA" sheetId="9" r:id="rId9"/>
    <sheet name="SEZIONE E2) SPESA CONTROLLATA" sheetId="10" r:id="rId10"/>
    <sheet name="SEZIONE F) VERBALE DI CONTROLLO" sheetId="11" r:id="rId11"/>
    <sheet name="DICH. NON CONF. DI INTER." sheetId="13" r:id="rId12"/>
    <sheet name="APP.CERTIFICAZIONI INTERMEDIE" sheetId="14" r:id="rId13"/>
  </sheets>
  <externalReferences>
    <externalReference r:id="rId14"/>
  </externalReferences>
  <definedNames>
    <definedName name="_xlnm._FilterDatabase" localSheetId="4" hidden="1">'SEZIONE C1) AIUTI IN ESENZIONE'!$A$159:$L$243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5" l="1"/>
  <c r="C13" i="4"/>
  <c r="C3" i="4"/>
  <c r="D23" i="3"/>
  <c r="D22" i="3"/>
  <c r="D21" i="3"/>
  <c r="D24" i="3"/>
  <c r="E24" i="3" l="1"/>
  <c r="O1" i="10"/>
  <c r="B3" i="8" l="1"/>
  <c r="B12" i="8" l="1"/>
  <c r="B13" i="8"/>
  <c r="B14" i="8"/>
  <c r="B11" i="8"/>
  <c r="B5" i="8"/>
  <c r="B6" i="8"/>
  <c r="B7" i="8"/>
  <c r="B8" i="8"/>
  <c r="B4" i="8"/>
  <c r="A3" i="8" l="1"/>
  <c r="A4" i="7"/>
  <c r="B13" i="11" l="1"/>
  <c r="B14" i="11"/>
  <c r="B15" i="11"/>
  <c r="B12" i="11"/>
  <c r="B5" i="11"/>
  <c r="B6" i="11"/>
  <c r="B7" i="11"/>
  <c r="B8" i="11"/>
  <c r="B9" i="11"/>
  <c r="B10" i="11"/>
  <c r="B4" i="11"/>
  <c r="B13" i="9"/>
  <c r="B14" i="9"/>
  <c r="B15" i="9"/>
  <c r="B12" i="9"/>
  <c r="B6" i="9"/>
  <c r="B7" i="9"/>
  <c r="B8" i="9"/>
  <c r="B9" i="9"/>
  <c r="B10" i="9"/>
  <c r="B5" i="9"/>
  <c r="B4" i="9"/>
  <c r="B12" i="7"/>
  <c r="B13" i="7"/>
  <c r="B14" i="7"/>
  <c r="B11" i="7"/>
  <c r="B6" i="7"/>
  <c r="B7" i="7"/>
  <c r="B8" i="7"/>
  <c r="B9" i="7"/>
  <c r="B5" i="7"/>
  <c r="B4" i="7"/>
  <c r="C5" i="6"/>
  <c r="C6" i="6"/>
  <c r="C7" i="6"/>
  <c r="C8" i="6"/>
  <c r="C9" i="6"/>
  <c r="C10" i="6"/>
  <c r="A14" i="6"/>
  <c r="C4" i="6"/>
  <c r="C17" i="5"/>
  <c r="C16" i="5"/>
  <c r="C15" i="5"/>
  <c r="C13" i="5"/>
  <c r="C12" i="5"/>
  <c r="C5" i="5"/>
  <c r="C6" i="5"/>
  <c r="C7" i="5"/>
  <c r="C8" i="5"/>
  <c r="C9" i="5"/>
  <c r="C10" i="5"/>
  <c r="C4" i="5"/>
  <c r="C15" i="4"/>
  <c r="C14" i="4"/>
  <c r="C12" i="4"/>
  <c r="C11" i="4"/>
  <c r="A13" i="4"/>
  <c r="A12" i="4"/>
  <c r="A11" i="4"/>
  <c r="C9" i="4"/>
  <c r="C8" i="4"/>
  <c r="C7" i="4"/>
  <c r="C6" i="4"/>
  <c r="C5" i="4"/>
  <c r="C4" i="4"/>
  <c r="A8" i="4"/>
  <c r="A3" i="4"/>
  <c r="A7" i="4"/>
  <c r="A6" i="4"/>
  <c r="A5" i="4"/>
  <c r="A4" i="4"/>
  <c r="D16" i="3"/>
  <c r="D12" i="3"/>
  <c r="D11" i="3"/>
  <c r="D9" i="3"/>
  <c r="A9" i="3"/>
  <c r="D3" i="3"/>
  <c r="D8" i="3"/>
  <c r="D7" i="3"/>
  <c r="D6" i="3"/>
  <c r="D5" i="3"/>
  <c r="D4" i="3"/>
  <c r="A16" i="3"/>
  <c r="A13" i="3"/>
  <c r="A12" i="3"/>
  <c r="A11" i="3"/>
  <c r="A8" i="3"/>
  <c r="A7" i="3"/>
  <c r="A6" i="3"/>
  <c r="A5" i="3"/>
  <c r="A4" i="3"/>
  <c r="A3" i="3"/>
  <c r="B17" i="11" l="1"/>
  <c r="B16" i="11"/>
  <c r="P6" i="10"/>
  <c r="O6" i="10"/>
  <c r="I6" i="10"/>
  <c r="G6" i="10"/>
  <c r="D38" i="9"/>
  <c r="B17" i="9"/>
  <c r="B16" i="9"/>
  <c r="B9" i="8"/>
</calcChain>
</file>

<file path=xl/sharedStrings.xml><?xml version="1.0" encoding="utf-8"?>
<sst xmlns="http://schemas.openxmlformats.org/spreadsheetml/2006/main" count="1673" uniqueCount="1341">
  <si>
    <t xml:space="preserve">INDICE DELLA CHECK LIST  N. </t>
  </si>
  <si>
    <t xml:space="preserve"> _COPERTINA</t>
  </si>
  <si>
    <t xml:space="preserve"> _ INDICE</t>
  </si>
  <si>
    <t>_ SEZIONE A</t>
  </si>
  <si>
    <t>ANAGRAFICA</t>
  </si>
  <si>
    <t>_ SEZIONE B</t>
  </si>
  <si>
    <t>TIPOLOGIA DI AIUTO</t>
  </si>
  <si>
    <t>_ SEZIONE C1</t>
  </si>
  <si>
    <t xml:space="preserve">AIUTI IN ESENZIONE </t>
  </si>
  <si>
    <t>_ SEZIONE C2</t>
  </si>
  <si>
    <t xml:space="preserve">AIUTI IN DE MINIMIS </t>
  </si>
  <si>
    <t>_ SEZIONE C3</t>
  </si>
  <si>
    <t>AIUTI NOTIFICATI</t>
  </si>
  <si>
    <t>_ SEZIONE D</t>
  </si>
  <si>
    <t>AMMISSIBILITA’ DELLA SPESA</t>
  </si>
  <si>
    <t>_ SEZIONE E1</t>
  </si>
  <si>
    <t>CONTROLLO DELLA SPESA</t>
  </si>
  <si>
    <t>_SEZIONE E2</t>
  </si>
  <si>
    <t>_ SEZIONE F</t>
  </si>
  <si>
    <t>VERBALE DI CONTROLLO</t>
  </si>
  <si>
    <t xml:space="preserve">“CHECK LIST CONTROLLO DI I LIVELLO CONCESSIONE DI AIUTI DI STATO”
</t>
  </si>
  <si>
    <t>CHECKLIST CONTROLLO DI I LIVELLO CONCESSIONE DI AIUTI DI STATO</t>
  </si>
  <si>
    <t>Azione</t>
  </si>
  <si>
    <t>Obiettivo specifico</t>
  </si>
  <si>
    <t>Procedura di attivazione</t>
  </si>
  <si>
    <t>(Avviso pubblico/convenzione/ altra procedura di assegnazione delle risorse)</t>
  </si>
  <si>
    <t>Titolo del Progetto</t>
  </si>
  <si>
    <t>Beneficiario</t>
  </si>
  <si>
    <t xml:space="preserve">Controllo         n. </t>
  </si>
  <si>
    <t>SEZIONE A_ANAGRAFICA DEL PROGETTO</t>
  </si>
  <si>
    <t>ANAGRAFICA PROGETTO</t>
  </si>
  <si>
    <t>Modalità attuativa</t>
  </si>
  <si>
    <t>A titolarità</t>
  </si>
  <si>
    <t>A regia</t>
  </si>
  <si>
    <t>Partita IVA/CF</t>
  </si>
  <si>
    <r>
      <t xml:space="preserve">Costo totale Progetto </t>
    </r>
    <r>
      <rPr>
        <sz val="12"/>
        <color rgb="FFFF0000"/>
        <rFont val="Aptos Narrow"/>
        <family val="2"/>
        <scheme val="minor"/>
      </rPr>
      <t xml:space="preserve">                </t>
    </r>
  </si>
  <si>
    <t>Cofinanziamento privato</t>
  </si>
  <si>
    <t>SOGGETTI COINVOLTI NELL’ATTUAZIONE</t>
  </si>
  <si>
    <t>Responsabile del Controllo di I livello</t>
  </si>
  <si>
    <t>DATI  FINANZIARI E PROCEDURALI  DEL PROGETTO</t>
  </si>
  <si>
    <t>Impegno giuridicamente vincolante</t>
  </si>
  <si>
    <t>Graduatoria</t>
  </si>
  <si>
    <t>Atto di concessione del contributo</t>
  </si>
  <si>
    <t>Tipologia di aiuto concesso</t>
  </si>
  <si>
    <t>Aiuto in esenzione</t>
  </si>
  <si>
    <t>Aiuto in de minimis</t>
  </si>
  <si>
    <t>Aiuto in regime di notifica</t>
  </si>
  <si>
    <t>Stato di avanzamento</t>
  </si>
  <si>
    <t>Importo già rendicontato alla data del controllo</t>
  </si>
  <si>
    <t>Spesa rendicontata da controllare</t>
  </si>
  <si>
    <t>DATI DEL CONTROLLO</t>
  </si>
  <si>
    <t>Controllo n.</t>
  </si>
  <si>
    <t>Data</t>
  </si>
  <si>
    <t>Avente ad oggetto</t>
  </si>
  <si>
    <t>Data di ammissibilità iniziale del progetto</t>
  </si>
  <si>
    <t>Luogo della verifica</t>
  </si>
  <si>
    <t>Luogo di archiviazione della documentazione relativa all’esecuzione del contratto/convenzione</t>
  </si>
  <si>
    <t>ATTIVITÀ DI CONTROLLO</t>
  </si>
  <si>
    <t>NOTE
(estremi documentazione controllata)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</si>
  <si>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</si>
  <si>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</si>
  <si>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</si>
  <si>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E' stata data comunicazione al beneficiario  dell'esito dell'istruttoria?</t>
  </si>
  <si>
    <t>Verifica della tempestiva e corretta comunicazione dell'esito dell'istruttoria</t>
  </si>
  <si>
    <t>E' stato sottoscritto dal beneficiario un disciplinare?</t>
  </si>
  <si>
    <t>Verifica dell'acquisizione del CUP per il progetto</t>
  </si>
  <si>
    <t>SEZIONE B:VERIFICA SULLA TIPOLOGIA DI AIUTO</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</si>
  <si>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</si>
  <si>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</si>
  <si>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r>
      <t xml:space="preserve">L’operazione rientra in una misura di </t>
    </r>
    <r>
      <rPr>
        <b/>
        <u/>
        <sz val="11"/>
        <color theme="1"/>
        <rFont val="Aptos Narrow"/>
        <family val="2"/>
        <scheme val="minor"/>
      </rPr>
      <t>aiuto sottoposto a notifica</t>
    </r>
    <r>
      <rPr>
        <sz val="11"/>
        <color theme="1"/>
        <rFont val="Aptos Narrow"/>
        <family val="2"/>
        <scheme val="minor"/>
      </rPr>
      <t xml:space="preserve"> alla Commissione Europea?</t>
    </r>
  </si>
  <si>
    <t xml:space="preserve">SI/NO /N.A. </t>
  </si>
  <si>
    <t xml:space="preserve">Note
(estremi della documentazione controllata)
</t>
  </si>
  <si>
    <t>Verifiche sul rispetto della normativa nazionale e regionale</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</si>
  <si>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Aptos Narrow"/>
        <family val="2"/>
        <scheme val="minor"/>
      </rPr>
      <t>Norme generali sulla partecipazione dell'Italia alla formazione e all'attuazione della normativa e delle politiche dell'Unione europea</t>
    </r>
    <r>
      <rPr>
        <sz val="11"/>
        <color theme="1"/>
        <rFont val="Aptos Narrow"/>
        <family val="2"/>
        <scheme val="minor"/>
      </rPr>
      <t>”?</t>
    </r>
  </si>
  <si>
    <t xml:space="preserve">CHECKLIST CONTROLLO DI I LIVELLO CONCESSIONE DI 
AIUTI DI STATO
</t>
  </si>
  <si>
    <t>SEZIONE C1: AIUTI IN ESENZIONE</t>
  </si>
  <si>
    <t xml:space="preserve">Data: </t>
  </si>
  <si>
    <t>N</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</si>
  <si>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</si>
  <si>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</si>
  <si>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</si>
  <si>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</si>
  <si>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</si>
  <si>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</si>
  <si>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</si>
  <si>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 </t>
  </si>
  <si>
    <t xml:space="preserve">3.2 </t>
  </si>
  <si>
    <t>La CE ha fornito la propria risposta?</t>
  </si>
  <si>
    <t>Se la risposta è negativa, il regime non è compatibile. Il regime, quindi, dovrebbe essere notificato (passa alla relativa sezione)</t>
  </si>
  <si>
    <t xml:space="preserve">Verificare che il regime di aiuto non rientri trai settori ESCLUSI dal Reg. 651/2014. Nello specifico, il Regolamento non si applica per: </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</si>
  <si>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</si>
  <si>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</si>
  <si>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</si>
  <si>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</si>
  <si>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</si>
  <si>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</si>
  <si>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</si>
  <si>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</si>
  <si>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</si>
  <si>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</si>
  <si>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</si>
  <si>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</si>
  <si>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</si>
  <si>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</si>
  <si>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</si>
  <si>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</si>
  <si>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</si>
  <si>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</si>
  <si>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</si>
  <si>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</si>
  <si>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r>
      <t xml:space="preserve">- </t>
    </r>
    <r>
      <rPr>
        <sz val="9.5"/>
        <color theme="1"/>
        <rFont val="Aptos Narrow"/>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</si>
  <si>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t>5</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</si>
  <si>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</si>
  <si>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Aptos Narrow"/>
        <family val="2"/>
        <scheme val="minor"/>
      </rPr>
      <t>(Art.1, par.5, lettera a)</t>
    </r>
  </si>
  <si>
    <r>
      <t>La concessione dell'aiuto è subordinata all'obbligo per il beneficiario di utilizzare prodotti o servizi nazionali?</t>
    </r>
    <r>
      <rPr>
        <i/>
        <sz val="10"/>
        <color theme="1"/>
        <rFont val="Aptos Narrow"/>
        <family val="2"/>
        <scheme val="minor"/>
      </rPr>
      <t>(Art.1, par.5, lettera b)</t>
    </r>
  </si>
  <si>
    <r>
      <t xml:space="preserve">L’avviso limita la possibilità per i beneficiari di sfruttare in altri Stati membri i risultati ottenuti della ricerca, dello sviluppo e dell'innovazione? </t>
    </r>
    <r>
      <rPr>
        <i/>
        <sz val="10"/>
        <color theme="1"/>
        <rFont val="Aptos Narrow"/>
        <family val="2"/>
        <scheme val="minor"/>
      </rPr>
      <t>(Art.1, par.5, lettera c)</t>
    </r>
  </si>
  <si>
    <r>
      <t xml:space="preserve">(dd) </t>
    </r>
    <r>
      <rPr>
        <sz val="9.5"/>
        <color theme="1"/>
        <rFont val="Aptos Narrow"/>
        <family val="2"/>
        <scheme val="minor"/>
      </rPr>
      <t xml:space="preserve">aiuti a favore degli aeroporti regionali: le intensità e gli importi di aiuto di cui all'articolo 56 </t>
    </r>
    <r>
      <rPr>
        <i/>
        <sz val="9.5"/>
        <color theme="1"/>
        <rFont val="Aptos Narrow"/>
        <family val="2"/>
        <scheme val="minor"/>
      </rPr>
      <t>bis</t>
    </r>
    <r>
      <rPr>
        <sz val="9.5"/>
        <color theme="1"/>
        <rFont val="Aptos Narrow"/>
        <family val="2"/>
        <scheme val="minor"/>
      </rPr>
      <t xml:space="preserve"> del Reg. 651/2014 e s.m.i.</t>
    </r>
  </si>
  <si>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</si>
  <si>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</si>
  <si>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</si>
  <si>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 aiuti concessi sotto forma di sovvenzioni e di contributi in conto interessi;</t>
  </si>
  <si>
    <t>b) aiuti concessi sotto forma di prestiti, il cui equivalente sovvenzione lordo è stato calcolato sulla base del tasso di riferimento prevalente al momento della concessione;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</si>
  <si>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</si>
  <si>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d) aiuti sotto forma di agevolazioni fiscali, qualora la misura stabilisca un massimale per garantire che la soglia applicabile non venga superata;</t>
  </si>
  <si>
    <r>
      <t xml:space="preserve">e) gli aiuti a finalità regionale per lo sviluppo urbano, se sono soddisfatte le condizioni di cui </t>
    </r>
    <r>
      <rPr>
        <i/>
        <sz val="10"/>
        <color theme="1"/>
        <rFont val="Aptos Narrow"/>
        <family val="2"/>
        <scheme val="minor"/>
      </rPr>
      <t>all'articolo 16 del Reg. 651/2014;</t>
    </r>
  </si>
  <si>
    <r>
      <t xml:space="preserve">f) gli aiuti concessi sotto forma di misure per il finanziamento del rischio, se sono soddisfatte le condizioni di cui </t>
    </r>
    <r>
      <rPr>
        <i/>
        <sz val="10"/>
        <color theme="1"/>
        <rFont val="Aptos Narrow"/>
        <family val="2"/>
        <scheme val="minor"/>
      </rPr>
      <t>all'articolo 21 del Reg. 651/2014</t>
    </r>
    <r>
      <rPr>
        <sz val="10"/>
        <color theme="1"/>
        <rFont val="Aptos Narrow"/>
        <family val="2"/>
        <scheme val="minor"/>
      </rPr>
      <t>;</t>
    </r>
  </si>
  <si>
    <r>
      <t xml:space="preserve">g) gli aiuti alle imprese in fase di avviamento, se sono soddisfatte le condizioni di cui </t>
    </r>
    <r>
      <rPr>
        <i/>
        <sz val="10"/>
        <color theme="1"/>
        <rFont val="Aptos Narrow"/>
        <family val="2"/>
        <scheme val="minor"/>
      </rPr>
      <t>all'articolo 22 del Reg. 651/2014;</t>
    </r>
  </si>
  <si>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</si>
  <si>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</si>
  <si>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</si>
  <si>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E’ stata adeguatamente provata la sussistenza dell’effetto di incentivazione? In particolare, verificare quanto di seguito riportato. (Art.6)</t>
  </si>
  <si>
    <t>13.1</t>
  </si>
  <si>
    <r>
      <t xml:space="preserve">Il beneficiario ha presentato domanda scritta di aiuto prima dell'avvio dei lavori relativi al progetto o all'attività? </t>
    </r>
    <r>
      <rPr>
        <i/>
        <sz val="9"/>
        <color theme="1"/>
        <rFont val="Aptos Narrow"/>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</si>
  <si>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</si>
  <si>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</si>
  <si>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</si>
  <si>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</si>
  <si>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</si>
  <si>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</si>
  <si>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</si>
  <si>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13.3</t>
  </si>
  <si>
    <t>In caso di aiuto ad hoc concesso ad una grande impresa, è stato verificato, prima di concedere l'aiuto in questione, che la documentazione preparata dal beneficiario attesta che l'aiuto consentirà di raggiungere uno o più dei risultati di seguito riportati:</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</si>
  <si>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</si>
  <si>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</si>
  <si>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</si>
  <si>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</si>
  <si>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</si>
  <si>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13.4</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</si>
  <si>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</si>
  <si>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</si>
  <si>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</si>
  <si>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r>
      <t xml:space="preserve">La categoria di aiuto rientra tra quelle per le quali non è richiesto o si presume un effetto di incentivazione? </t>
    </r>
    <r>
      <rPr>
        <i/>
        <sz val="9"/>
        <color theme="1"/>
        <rFont val="Aptos Narrow"/>
        <family val="2"/>
        <scheme val="minor"/>
      </rPr>
      <t>Nello specifico in una delle seguenti categorie:</t>
    </r>
  </si>
  <si>
    <t>a) aiuti a finalità regionale al funzionamento e aiuti a finalità regionale per lo sviluppo urbano, se sono soddisfatte le pertinenti condizioni di cui agli articoli 15 e 16;</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</si>
  <si>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</si>
  <si>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</si>
  <si>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</si>
  <si>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Ai fini del calcolo dell'intensità di aiuto e dei costi ammissibili, tutte le cifre utilizzate sono intese al lordo di qualsiasi imposta o altro onere?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</si>
  <si>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</si>
  <si>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</si>
  <si>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</si>
  <si>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</si>
  <si>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15.3</t>
  </si>
  <si>
    <t>I costi ammissibili sono stati attualizzati al loro valore al momento della concessione dell'aiuto?</t>
  </si>
  <si>
    <t>15.4</t>
  </si>
  <si>
    <t>Il tasso di interesse utilizzato ai fini dell'attualizzazione è costituito dal tasso di attualizzazione al momento della concessione dell'aiuto?</t>
  </si>
  <si>
    <t>15.5</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</si>
  <si>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</si>
  <si>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15.6</t>
  </si>
  <si>
    <t>Verificare che se si concedono aiuti a finalità regionale sotto forma di anticipi rimborsabili, le intensità massime di aiuto fissate in una carta degli aiuti a finalità regionale in vigore al momento della concessione dell'aiuto non siano aumentate.</t>
  </si>
  <si>
    <r>
      <t xml:space="preserve">Ai fini del cumulo degli aiuti e delle intensità massime di aiuto di cui al capo III, si è tenuto conto dell'importo totale degli aiuti di Stato a favore dell'attività, del progetto o dell'impresa sovvenzionati? 
</t>
    </r>
    <r>
      <rPr>
        <i/>
        <sz val="9"/>
        <color theme="1"/>
        <rFont val="Aptos Narrow"/>
        <family val="2"/>
        <scheme val="minor"/>
      </rPr>
      <t>Si tenga presenta di quanto riportato di seguito:</t>
    </r>
  </si>
  <si>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</si>
  <si>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</si>
  <si>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</si>
  <si>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</si>
  <si>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</si>
  <si>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</si>
  <si>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17.1</t>
  </si>
  <si>
    <t>17.2</t>
  </si>
  <si>
    <t>17.3</t>
  </si>
  <si>
    <t>17.4</t>
  </si>
  <si>
    <t>Nello specifico, i registri sono conservati per dieci anni dalla data in cui è stato concesso l'aiuto ad hoc o l'ultimo aiuto a norma del regime.</t>
  </si>
  <si>
    <r>
      <t xml:space="preserve">SOTTOSEZIONE 1.A): </t>
    </r>
    <r>
      <rPr>
        <sz val="12"/>
        <rFont val="Aptos Narrow"/>
        <family val="2"/>
        <scheme val="minor"/>
      </rPr>
      <t>VERIFICA SUL RISPETTO DELLE DISPOSIZIONI SPECIFICHE PER GLI AIUTI A FINALITA’ REGIONALE (CAPO III,SEZIONE 1, SOTTOSEZIONE A DEL REG. 651/2014).</t>
    </r>
    <r>
      <rPr>
        <b/>
        <sz val="12"/>
        <rFont val="Aptos Narrow"/>
        <family val="2"/>
        <scheme val="minor"/>
      </rPr>
      <t xml:space="preserve">
AIUTI A FINALITÀ REGIONALE AGLI INVESTIMENTI </t>
    </r>
  </si>
  <si>
    <t>Verifica che l'aiuto non rientri nelle categorie di aiuto specificate all'art. 13 del Reg. 651/2014 e di seguito riepilogate:</t>
  </si>
  <si>
    <t>L’operazione consiste in un aiuto a finalità regionale agli investimenti?</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</si>
  <si>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</si>
  <si>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</si>
  <si>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L'aiuto è stato concesso ad una grande impresa solo per un investimento iniziale a favore di una nuova attività economica nella zona interessata?</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</si>
  <si>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</si>
  <si>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</si>
  <si>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</si>
  <si>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In caso di aiuto concesso per un investimento iniziale a favore di una nuova attività economica, lo stesso è conforme con la seguente definizione: per «investimento iniziale a favore di una nuova attività economica»: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</si>
  <si>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</si>
  <si>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</si>
  <si>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</si>
  <si>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</si>
  <si>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</si>
  <si>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</si>
  <si>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</si>
  <si>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</si>
  <si>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</si>
  <si>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</si>
  <si>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Gli attivi acquisiti nell’ambito dell’operazione sono nuovi? Si tenga presente che tale condizione non vale nel caso in cui il BF sia una PMI o in caso di acquisizione di uno stabilimento.</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</si>
  <si>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</si>
  <si>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</si>
  <si>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</si>
  <si>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</si>
  <si>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</si>
  <si>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La transazione è avvenuta a condizioni di mercato?</t>
  </si>
  <si>
    <t>Se è già stato concesso un aiuto per l'acquisizione di attivi prima di tale acquisto, i costi di detti attivi sono stati dedotti dai costi ammissibili relativi all'acquisizione dello stabilimento?</t>
  </si>
  <si>
    <t>Nel caso di aiuti concessi alle grandi imprese per un cambiamento fondamentale del processo di produzione, i costi ammissibili superano l'ammortamento degli attivi relativi all'attività da modernizzare durante i tre esercizi finanziari precedenti?</t>
  </si>
  <si>
    <t>Nel caso di aiuti concessi a favore della diversificazione di uno stabilimento esistente, i costi ammissibili superano almeno del 200 % il valore contabile degli attivi che vengono riutilizzati, registrato nell'esercizio finanziario precedente l'avvio dei lavori?</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</si>
  <si>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</si>
  <si>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</si>
  <si>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</si>
  <si>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</si>
  <si>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</si>
  <si>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</si>
  <si>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</si>
  <si>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a) Nell’area in cui è previsto l’intervento non esistono altre reti di base a banda larga (verificare la banca dati che dovrebbe essere attivata dal CORECOM); né che siano sviluppate a condizioni di mercato nei 3 anni successivi alla concessione dell’aiuto</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</si>
  <si>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</si>
  <si>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</si>
  <si>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</si>
  <si>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r>
      <t xml:space="preserve">Nell’avviso e nel disciplinare sottoscritto è esplicitamente previsto che l’investimento, una volta completato, deve essere mantenuto attivo per almeno 5 anni o per almeno 3 anni in caso di PMI? </t>
    </r>
    <r>
      <rPr>
        <i/>
        <sz val="10"/>
        <color theme="1"/>
        <rFont val="Aptos Narrow"/>
        <family val="2"/>
        <scheme val="minor"/>
      </rPr>
      <t>Si noti che ciò non osta alla sostituzione di impianti o attrezzature obsoleti o guasti entro tale periodo, a condizione che l'attività economica venga mantenuta nella regione interessata per il pertinente periodo minimo.</t>
    </r>
  </si>
  <si>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</si>
  <si>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</si>
  <si>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</si>
  <si>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</si>
  <si>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</si>
  <si>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</si>
  <si>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</si>
  <si>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</si>
  <si>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r>
      <t xml:space="preserve">SOTTOSEZIONE 1.B): </t>
    </r>
    <r>
      <rPr>
        <sz val="12"/>
        <rFont val="Aptos Narrow"/>
        <family val="2"/>
        <scheme val="minor"/>
      </rPr>
      <t>VERIFICA SUL RISPETTO DELLE DISPOSIZIONI SPECIFICHE PER GLI AIUTI PER LO SVILUPPO URBANO (CAPO III,SEZIONE 1, SOTTOSEZIONE B DEL REG. 651/2014).</t>
    </r>
    <r>
      <rPr>
        <b/>
        <sz val="12"/>
        <rFont val="Aptos Narrow"/>
        <family val="2"/>
        <scheme val="minor"/>
      </rPr>
      <t xml:space="preserve">
AIUTI A FINALITÀ REGIONALE PER LO SVILUPPO URBANO</t>
    </r>
  </si>
  <si>
    <t>L’operazione consiste in un aiuto a finalità regionale per lo sviluppo urbano?</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</si>
  <si>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</si>
  <si>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</si>
  <si>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</si>
  <si>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</si>
  <si>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In caso di aiuti concessi da un fondo per lo sviluppo urbano a progetti di sviluppo urbano ammissibili, verificare che essi assumano la forma di investimenti in equity e in quasi-equity, prestiti, garanzie o una combinazione di queste forme.</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</si>
  <si>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</si>
  <si>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Per l'attuazione di un progetto di sviluppo urbano gli investitori pubblici e privati hanno fornito contributi in:</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</si>
  <si>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</si>
  <si>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</si>
  <si>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</si>
  <si>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</si>
  <si>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</si>
  <si>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</si>
  <si>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</si>
  <si>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c) in caso di ripartizione asimmetrica delle perdite tra investitori pubblici e privati, la prima perdita sostenuta dall'investitore pubblico è limitata al 25 % dell'importo totale dell'investimento;</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</si>
  <si>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</si>
  <si>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</si>
  <si>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</si>
  <si>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</si>
  <si>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</si>
  <si>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</si>
  <si>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i gestori del fondo per lo sviluppo urbano definiscano la strategia, i criteri e la tempistica prevista per gli investimenti in progetti di sviluppo urbano, fissandone ex ante la redditività finanziaria e l'impatto previsto sullo sviluppo urbano</t>
  </si>
  <si>
    <t>Se un fondo per lo sviluppo urbano fornisce prestiti o garanzie a progetti di sviluppo urbano, verificare:</t>
  </si>
  <si>
    <t>a) nel caso di prestiti, il calcolo dell'investimento massimo (20 milioni) tiene conto dell'importo nominale del prestito;</t>
  </si>
  <si>
    <t>b) nel caso di garanzie, il calcolo dell'investimento massimo (20 milioni) tiene conto dell'importo nominale del relativo prestito.</t>
  </si>
  <si>
    <t>Verifica se l'attuazione della misura di aiuto per lo sviluppo urbano è stata affidata a un'entità delegata.</t>
  </si>
  <si>
    <r>
      <t>SOTTOSEZIONE 2)</t>
    </r>
    <r>
      <rPr>
        <sz val="12"/>
        <rFont val="Aptos Narrow"/>
        <family val="2"/>
        <scheme val="minor"/>
      </rPr>
      <t>:VERIFICA SUL RISPETTO DELLE DISPOSIZIONI SPECIFICHE PER GLI AIUTI ALLE PMI (CAPO III, SEZIONE 2, DEL REG.651/2014).</t>
    </r>
    <r>
      <rPr>
        <b/>
        <sz val="12"/>
        <rFont val="Aptos Narrow"/>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</si>
  <si>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t>L’operazione consiste in un aiuto agli investimenti a favore delle PMI?</t>
  </si>
  <si>
    <t>b) i costi salariali stimati relativi ai posti di lavoro direttamente creati dal progetto di investimento, calcolati su un periodo di due anni</t>
  </si>
  <si>
    <t>b) nell'acquisizione di attivi di uno stabilimento, se sono soddisfatte le seguenti condizioni:</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</si>
  <si>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</si>
  <si>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</si>
  <si>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</si>
  <si>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</si>
  <si>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</si>
  <si>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</si>
  <si>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</si>
  <si>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</si>
  <si>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</si>
  <si>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Verificare che l'intensità di aiuto non superi:</t>
  </si>
  <si>
    <t>a) il 20 % dei costi ammissibili nel caso delle piccole imprese;</t>
  </si>
  <si>
    <t>b) il 10 % dei costi ammissibili nel caso delle medie imprese.</t>
  </si>
  <si>
    <t>L’operazione consiste in un aiuto alle PMI per servizi di consulenza?</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</si>
  <si>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</si>
  <si>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</si>
  <si>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</si>
  <si>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</si>
  <si>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</si>
  <si>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</si>
  <si>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r>
      <t>SOTTOSEZIONE 3):</t>
    </r>
    <r>
      <rPr>
        <sz val="12"/>
        <rFont val="Aptos Narrow"/>
        <family val="2"/>
        <scheme val="minor"/>
      </rPr>
      <t>VERIFICA SUL RISPETTO DELLE DISPOSIZIONI SPECIFICHE PER GLI AIUTI PER L'ACCESSO DELLE PMI AIFINANZIAMENTI (CAPO III, SEZIONE 3, DEL REG. 651/2014).</t>
    </r>
    <r>
      <rPr>
        <b/>
        <sz val="12"/>
        <rFont val="Aptos Narrow"/>
        <family val="2"/>
        <scheme val="minor"/>
      </rPr>
      <t xml:space="preserve">
AIUTI AL FINANZIAMENTO DEL RISCHIO - AIUTI ALLE IMPRESE IN FASE DI AVVIAMENTO - AIUTI ALLE PIATTAFORME ALTERNATIVE DI NEGOZIAZIONE SPECIALIZZATE NELLE PMI - AIUTI AI COSTI DI ESPLORAZIONE
</t>
    </r>
    <r>
      <rPr>
        <b/>
        <sz val="10"/>
        <rFont val="Aptos Narrow"/>
        <family val="2"/>
        <scheme val="minor"/>
      </rPr>
      <t xml:space="preserve">
</t>
    </r>
  </si>
  <si>
    <t>L’operazione consiste in un aiuto al finanziamento del rischio?</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</si>
  <si>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</si>
  <si>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</si>
  <si>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</si>
  <si>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</si>
  <si>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</si>
  <si>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</si>
  <si>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</si>
  <si>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</si>
  <si>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</si>
  <si>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</si>
  <si>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</si>
  <si>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</si>
  <si>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</si>
  <si>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</si>
  <si>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</si>
  <si>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</si>
  <si>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</si>
  <si>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</si>
  <si>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</si>
  <si>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</si>
  <si>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</si>
  <si>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</si>
  <si>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</si>
  <si>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</si>
  <si>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</si>
  <si>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</si>
  <si>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</si>
  <si>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</si>
  <si>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</si>
  <si>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</si>
  <si>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</si>
  <si>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</si>
  <si>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</si>
  <si>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</si>
  <si>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</si>
  <si>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</si>
  <si>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</si>
  <si>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</si>
  <si>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</si>
  <si>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</si>
  <si>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</si>
  <si>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</si>
  <si>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</si>
  <si>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</si>
  <si>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</si>
  <si>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</si>
  <si>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</si>
  <si>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</si>
  <si>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</si>
  <si>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</si>
  <si>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</si>
  <si>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</si>
  <si>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</si>
  <si>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</si>
  <si>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</si>
  <si>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</si>
  <si>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</si>
  <si>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</si>
  <si>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L' impresa beneficiaria è:</t>
  </si>
  <si>
    <t>- una piccola impresa,</t>
  </si>
  <si>
    <t>- non quotata,</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</si>
  <si>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</si>
  <si>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-che non ha rilevato l'attività di un'altra impresa;</t>
  </si>
  <si>
    <t>- che non ha ancora distribuito utili</t>
  </si>
  <si>
    <t>- che non è stata costituita a seguito di fusione.</t>
  </si>
  <si>
    <t>Tale aiuto all'avviamento è stato erogato sotto forma di:</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</si>
  <si>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</si>
  <si>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</si>
  <si>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r>
      <t xml:space="preserve">Gli investitori privati indipendenti sono persone fisiche? </t>
    </r>
    <r>
      <rPr>
        <i/>
        <sz val="10"/>
        <color theme="1"/>
        <rFont val="Aptos Narrow"/>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</si>
  <si>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</si>
  <si>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</si>
  <si>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</si>
  <si>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L’operazione consiste in un aiuto a progetti di ricerca e sviluppo , ivi compresi  i progetti insigniti del marchio di eccellenza che ne attesta la qualità nel quadro dello strumento per le PMI di Orizzonte 2020?</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</si>
  <si>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</si>
  <si>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</si>
  <si>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</si>
  <si>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</si>
  <si>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</si>
  <si>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</si>
  <si>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</si>
  <si>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</si>
  <si>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</si>
  <si>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</si>
  <si>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Aptos Narrow"/>
        <family val="2"/>
        <scheme val="minor"/>
      </rPr>
      <t>Si noti che i costi ammissibili per gli studi di fattibilità corrispondono ai costi dello studio.</t>
    </r>
  </si>
  <si>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</si>
  <si>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</si>
  <si>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</si>
  <si>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</si>
  <si>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</si>
  <si>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</si>
  <si>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</si>
  <si>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</si>
  <si>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</si>
  <si>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L’operazione consiste in un aiuto agli investimenti per le infrastrutture di ricerca?</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</si>
  <si>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</si>
  <si>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</si>
  <si>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</si>
  <si>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Tale accesso è proporzionale al contributo dell'impresa ai costi di investimento?</t>
  </si>
  <si>
    <t>Tali condizioni sono state rese pubbliche?</t>
  </si>
  <si>
    <t>I costi sostenuti corrispondono ai costi degli investimenti materiali e immateriali?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</si>
  <si>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</si>
  <si>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</si>
  <si>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</si>
  <si>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</si>
  <si>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</si>
  <si>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</si>
  <si>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</si>
  <si>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</si>
  <si>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</si>
  <si>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</si>
  <si>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</si>
  <si>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</si>
  <si>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</si>
  <si>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</si>
  <si>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</si>
  <si>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</si>
  <si>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</si>
  <si>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</si>
  <si>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</si>
  <si>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</si>
  <si>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</si>
  <si>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L'intensità di aiuto è contenuta nel limite del 50 % dei costi ammissibili?</t>
  </si>
  <si>
    <t>Nel caso particolare degli aiuti per i servizi di consulenza e di sostegno all'innovazione, l'intensità di aiuto è stata aumentata (fino ad un max del 100 % dei costi ammissibili)?</t>
  </si>
  <si>
    <t>L’operazione consiste in un aiuto per l'innovazione dei processi e dell'organizzazione?</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</si>
  <si>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</si>
  <si>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</si>
  <si>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</si>
  <si>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</si>
  <si>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</si>
  <si>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</si>
  <si>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</si>
  <si>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</si>
  <si>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</si>
  <si>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</si>
  <si>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</si>
  <si>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</si>
  <si>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</si>
  <si>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</si>
  <si>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</si>
  <si>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</si>
  <si>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</si>
  <si>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</si>
  <si>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</si>
  <si>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</si>
  <si>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</si>
  <si>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</si>
  <si>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</si>
  <si>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</si>
  <si>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</si>
  <si>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</si>
  <si>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</si>
  <si>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</si>
  <si>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</si>
  <si>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</si>
  <si>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</si>
  <si>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</si>
  <si>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</si>
  <si>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</si>
  <si>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</si>
  <si>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</si>
  <si>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</si>
  <si>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</si>
  <si>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</si>
  <si>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</si>
  <si>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</si>
  <si>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</si>
  <si>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</si>
  <si>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</si>
  <si>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</si>
  <si>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</si>
  <si>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</si>
  <si>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</si>
  <si>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</si>
  <si>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</si>
  <si>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</si>
  <si>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</si>
  <si>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</si>
  <si>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</si>
  <si>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</si>
  <si>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</si>
  <si>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</si>
  <si>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</si>
  <si>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</si>
  <si>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</si>
  <si>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</si>
  <si>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</si>
  <si>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</si>
  <si>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</si>
  <si>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</si>
  <si>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</si>
  <si>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</si>
  <si>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</si>
  <si>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</si>
  <si>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</si>
  <si>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</si>
  <si>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</si>
  <si>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</si>
  <si>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</si>
  <si>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</si>
  <si>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</si>
  <si>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</si>
  <si>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</si>
  <si>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</si>
  <si>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</si>
  <si>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</si>
  <si>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</si>
  <si>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</si>
  <si>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</si>
  <si>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</si>
  <si>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</si>
  <si>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</si>
  <si>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</si>
  <si>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</si>
  <si>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</si>
  <si>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</si>
  <si>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</si>
  <si>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</si>
  <si>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</si>
  <si>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</si>
  <si>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</si>
  <si>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</si>
  <si>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</si>
  <si>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</si>
  <si>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</si>
  <si>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</si>
  <si>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</si>
  <si>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</si>
  <si>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</si>
  <si>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</si>
  <si>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</si>
  <si>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</si>
  <si>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</si>
  <si>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</si>
  <si>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</si>
  <si>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</si>
  <si>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</si>
  <si>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</si>
  <si>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</si>
  <si>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</si>
  <si>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</si>
  <si>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</si>
  <si>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</si>
  <si>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</si>
  <si>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</si>
  <si>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</si>
  <si>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</si>
  <si>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</si>
  <si>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</si>
  <si>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</si>
  <si>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</si>
  <si>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</si>
  <si>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</si>
  <si>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</si>
  <si>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</si>
  <si>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</si>
  <si>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</si>
  <si>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</si>
  <si>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</si>
  <si>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</si>
  <si>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</si>
  <si>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</si>
  <si>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</si>
  <si>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</si>
  <si>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</si>
  <si>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</si>
  <si>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</si>
  <si>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</si>
  <si>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</si>
  <si>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</si>
  <si>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</si>
  <si>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</si>
  <si>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</si>
  <si>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</si>
  <si>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</si>
  <si>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</si>
  <si>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</si>
  <si>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</si>
  <si>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</si>
  <si>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</si>
  <si>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</si>
  <si>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</si>
  <si>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</si>
  <si>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</si>
  <si>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</si>
  <si>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</si>
  <si>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</si>
  <si>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</si>
  <si>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</si>
  <si>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</si>
  <si>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r>
      <t>SOTTOSEZIONE 6):</t>
    </r>
    <r>
      <rPr>
        <sz val="12"/>
        <rFont val="Aptos Narrow"/>
        <family val="2"/>
        <scheme val="minor"/>
      </rPr>
      <t>VERIFICA SUL RISPETTO DELLE DISPOSIZIONI SPECIFICHE PER GLI AIUTI DESTINATI A OVVIARE AI DANNI ARRECATI DA DETERMINATE CALAMITÀ NATURALI (CAPO III, SEZIONE 8, DEL REG. 651/2014).</t>
    </r>
    <r>
      <rPr>
        <b/>
        <sz val="12"/>
        <rFont val="Aptos Narrow"/>
        <family val="2"/>
        <scheme val="minor"/>
      </rPr>
      <t xml:space="preserve">
REGIMI DI AIUTI DESTINATI A OVVIARE AI DANNI ARRECATI DA DETERMINATE CALAMITÀ NATURALI (ART.50)
</t>
    </r>
    <r>
      <rPr>
        <b/>
        <sz val="10"/>
        <rFont val="Aptos Narrow"/>
        <family val="2"/>
        <scheme val="minor"/>
      </rPr>
      <t xml:space="preserve">
</t>
    </r>
  </si>
  <si>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</si>
  <si>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</si>
  <si>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</si>
  <si>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</si>
  <si>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</si>
  <si>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</si>
  <si>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</si>
  <si>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</si>
  <si>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</si>
  <si>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</si>
  <si>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</si>
  <si>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</si>
  <si>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</si>
  <si>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</si>
  <si>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</si>
  <si>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</si>
  <si>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</si>
  <si>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</si>
  <si>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</si>
  <si>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</si>
  <si>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</si>
  <si>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</si>
  <si>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</si>
  <si>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</si>
  <si>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</si>
  <si>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</si>
  <si>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</si>
  <si>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</si>
  <si>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</si>
  <si>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r>
      <t xml:space="preserve">SOTTOSEZIONE 8): </t>
    </r>
    <r>
      <rPr>
        <sz val="12"/>
        <rFont val="Aptos Narrow"/>
        <family val="2"/>
        <scheme val="minor"/>
      </rPr>
      <t>VERIFICA SUL RISPETTO DELLE DISPOSIZIONI SPECIFICHE PER GLI AIUTI PER LA CULTURA E LA CONSERVAZIONE DEL PATRIMONIO (CAPO III, SEZIONE 11, DEL REG. 651/2014)</t>
    </r>
    <r>
      <rPr>
        <b/>
        <sz val="12"/>
        <rFont val="Aptos Narrow"/>
        <family val="2"/>
        <scheme val="minor"/>
      </rPr>
      <t xml:space="preserve">.
AIUTI PER LA CULTURA E LA CONSERVAZIONE DEL PATRIMONIO - REGIMI DI AIUTI A FAVORE DELLE OPERE AUDIOVISIVE (ART.53-54)
</t>
    </r>
    <r>
      <rPr>
        <b/>
        <sz val="10"/>
        <rFont val="Aptos Narrow"/>
        <family val="2"/>
        <scheme val="minor"/>
      </rPr>
      <t xml:space="preserve">
</t>
    </r>
  </si>
  <si>
    <t>L’operazione consiste in un aiuto per la cultura e la conservazione del patrimonio?</t>
  </si>
  <si>
    <t>l'aiuto è stato concesso per i seguenti obiettivi e attività culturali:</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</si>
  <si>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</si>
  <si>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</si>
  <si>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</si>
  <si>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</si>
  <si>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</si>
  <si>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</si>
  <si>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</si>
  <si>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</si>
  <si>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</si>
  <si>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</si>
  <si>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</si>
  <si>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</si>
  <si>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</si>
  <si>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</si>
  <si>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</si>
  <si>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</si>
  <si>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</si>
  <si>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r>
      <t>c</t>
    </r>
    <r>
      <rPr>
        <sz val="10"/>
        <color theme="1"/>
        <rFont val="Aptos Narrow"/>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</si>
  <si>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</si>
  <si>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</si>
  <si>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</si>
  <si>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</si>
  <si>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</si>
  <si>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</si>
  <si>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</si>
  <si>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</si>
  <si>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</si>
  <si>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</si>
  <si>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</si>
  <si>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</si>
  <si>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</si>
  <si>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</si>
  <si>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</si>
  <si>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</si>
  <si>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</si>
  <si>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</si>
  <si>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</si>
  <si>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</si>
  <si>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</si>
  <si>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</si>
  <si>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</si>
  <si>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</si>
  <si>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</si>
  <si>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</si>
  <si>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</si>
  <si>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</si>
  <si>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</si>
  <si>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</si>
  <si>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</si>
  <si>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</si>
  <si>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</si>
  <si>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</si>
  <si>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</si>
  <si>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</si>
  <si>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</si>
  <si>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</si>
  <si>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</si>
  <si>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</si>
  <si>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</si>
  <si>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</si>
  <si>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</si>
  <si>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</si>
  <si>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</si>
  <si>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</si>
  <si>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</si>
  <si>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</si>
  <si>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</si>
  <si>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</si>
  <si>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</si>
  <si>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</si>
  <si>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</si>
  <si>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</si>
  <si>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</si>
  <si>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</si>
  <si>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SEZIONE C2: AIUTI IN DE MINIMIS</t>
  </si>
  <si>
    <t>SI/NO /N.A. (*)</t>
  </si>
  <si>
    <t>Il suddetto regolamento ritiene conformi gli aiuti concessi alle imprese di qualsiasi settore, ad eccezione dei seguenti aiuti: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</si>
  <si>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</si>
  <si>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</si>
  <si>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Si intende «impresa unica» l’insieme delle imprese fra le quali esiste almeno una delle relazioni seguenti:</t>
  </si>
  <si>
    <t>a) un’impresa detiene la maggioranza dei diritti di voto degli azionisti o soci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</si>
  <si>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</si>
  <si>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</si>
  <si>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</si>
  <si>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6.1</t>
  </si>
  <si>
    <t>L’aiuto concesso è espresso in forma di sovvenzione diretta in denaro?</t>
  </si>
  <si>
    <t>7.1</t>
  </si>
  <si>
    <t>Se l’aiuto è stato concesso in forma diversa da una sovvenzione diretta in denaro, l’importo dell’aiuto corrisponde all’equivalente sovvenzione lordo?</t>
  </si>
  <si>
    <t>7.2</t>
  </si>
  <si>
    <t>Il tasso d'interesse applicato ai fini dell’attualizzazione è costituito dal tasso di attualizzazione al momento della concessione dell’aiuto?</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</si>
  <si>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</si>
  <si>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</si>
  <si>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</si>
  <si>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</si>
  <si>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</si>
  <si>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</si>
  <si>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c) l’equivalente sovvenzione lordo è stato calcolato sulla base del tasso di riferimento applicabile al momento della concessione.</t>
  </si>
  <si>
    <t>- Gli aiuti concessi sotto forma di garanzie sono considerati aiuti «de minimis» trasparenti se:</t>
  </si>
  <si>
    <t>d) prima dell’attuazione dell’aiuto:</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</si>
  <si>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</si>
  <si>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</si>
  <si>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14.1</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</si>
  <si>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</si>
  <si>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</si>
  <si>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L’aiuto concesso è espresso in termini di sovvenzione diretta in denaro?</t>
  </si>
  <si>
    <t>Se l’aiuto è erogabile in più quote, è stato attualizzato al valore al momento della concessione?</t>
  </si>
  <si>
    <t>5.1</t>
  </si>
  <si>
    <t>SEZIONE C3: AIUTI IN REGIME DI NOTIFICA</t>
  </si>
  <si>
    <t>AIUTI IN REGIME DI NOTIFICA</t>
  </si>
  <si>
    <t>Il progetto di concessione dell'aiuto è stato notificato tempestivamente alla Commissione?</t>
  </si>
  <si>
    <t>La notifica trasmessa alla Commissione fornisce tutte le informazioni atte a consentire alla stessa di adottare una decisione a norma degli articoli 4 e 9 del Reg. 1589/2015 («notifica completa»)?</t>
  </si>
  <si>
    <t>La Commissione ha adottato una decisione in merito alla compatibilità dell'aiuto con il mercato interno?</t>
  </si>
  <si>
    <t>La Commissione ha adottato una decisione positiva?</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</si>
  <si>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</si>
  <si>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</si>
  <si>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</si>
  <si>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</si>
  <si>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In caso di recupero dell'aiuto, è stata disposta la corresponsione di un aiuto di emergenza al BF?</t>
  </si>
  <si>
    <r>
      <t xml:space="preserve">In caso di recupero dell'aiuto, sono stati aggiunti alla somma dell'aiuto da recuperare gli interessi calcolati in base a un tasso adeguato stabilito dalla Commissione? </t>
    </r>
    <r>
      <rPr>
        <i/>
        <sz val="12"/>
        <color theme="1"/>
        <rFont val="Aptos Narrow"/>
        <family val="2"/>
        <scheme val="minor"/>
      </rPr>
      <t>Gli interessi decorrono dalla data in cui l'aiuto illegale è divenuto disponibile per il beneficiario, fino alla data del recupero</t>
    </r>
    <r>
      <rPr>
        <sz val="12"/>
        <color theme="1"/>
        <rFont val="Aptos Narrow"/>
        <family val="2"/>
        <scheme val="minor"/>
      </rPr>
      <t>.</t>
    </r>
  </si>
  <si>
    <t>Verificare se la Commissione abbia avviato una procedura di revisione, in collaborazione con lo Stato membro, dei regimi di aiuti esistenti a norma dell'articolo 108, paragrafo 1, TFUE.</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</si>
  <si>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</si>
  <si>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</si>
  <si>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</si>
  <si>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</si>
  <si>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</si>
  <si>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</si>
  <si>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</si>
  <si>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</si>
  <si>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</si>
  <si>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</si>
  <si>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</si>
  <si>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Gli Stati membri hanno presentato alla Commissione relazioni annuali su tutti i regimi di aiuti esistenti non assoggettati a obblighi specifici? Acquisire le relazioni annuali</t>
  </si>
  <si>
    <t>9.1</t>
  </si>
  <si>
    <t xml:space="preserve"> In caso contrario, verificare se la Commissione ha proposto delle opportune misure allo Stato membro interessato.</t>
  </si>
  <si>
    <t>SEZIONE D: CONTROLLO DELL’AMMISSIBILITA’ DELLA SPESA</t>
  </si>
  <si>
    <t>La documentazione giustificativa a supporto dell’effettiva realizzazione della spesa è completa ai sensi di quanto disposto dalla pertinente normativa nazionale e dell’UE in materia?</t>
  </si>
  <si>
    <t>La documentazione giustificativa a supporto dell’effettiva realizzazione della spesa è coerente con:</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</si>
  <si>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</si>
  <si>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</si>
  <si>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</si>
  <si>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</si>
  <si>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</si>
  <si>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</si>
  <si>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</si>
  <si>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Nel caso  di variazioni apportate al progetto dal beneficiario:</t>
  </si>
  <si>
    <t>a) sono state comunicate alla Regione/OI secondo le modalità previste dal Bando/atto di concessione del contributo/contratto</t>
  </si>
  <si>
    <t>b) sono state approvate dalla Regione</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</si>
  <si>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</si>
  <si>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</si>
  <si>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</si>
  <si>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</si>
  <si>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</si>
  <si>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</si>
  <si>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</si>
  <si>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rispettati i principi generali di ammissibilità delle spese, e in particolare :</t>
  </si>
  <si>
    <t>b) sono state rendicontate esclusivamente spese pertinenti e imputabili al progetto approvato (ovvero spese connesse all'esecuzione della specifica operazione, purché previste dall'operazione stessa ed espressamente indicate nel relativo preventivo e approvate)?</t>
  </si>
  <si>
    <t xml:space="preserve">c) sono state rendicontate spese che rientrano nelle tipologie di spesa ammissibile previste dal bando e/o dall'atto di concessione del contributo pubblico?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</si>
  <si>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</si>
  <si>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</si>
  <si>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</si>
  <si>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</si>
  <si>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</si>
  <si>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t xml:space="preserve"> Con riferimento a spese connesse all'IVA, spese legali, oneri e altre imposte e tasse, verificare il rispetto delle seguenti condizioni:</t>
  </si>
  <si>
    <t>b) L'imposta di registro è ammissibile solo in quanto afferente all'operazione?</t>
  </si>
  <si>
    <t>Spese per il personale</t>
  </si>
  <si>
    <t>1) Le spese di personale sono interamente giustificate con la documentazione (es. ordini di servizio, time sheet mensili, etc.) prevista dal bando/contratto e/o altra indicazione fornita dalla Regione/OI?</t>
  </si>
  <si>
    <t xml:space="preserve"> Spese generali</t>
  </si>
  <si>
    <t xml:space="preserve"> Relativamente alle spese generali - nei casi diversi dall'imputazione forfettaria - rientranti nel quadro economico ammesso per il progetto:</t>
  </si>
  <si>
    <t>a) esse sono interamente giustificate con la documentazione eventualmente prevista dal bando/contratto e/o altra indicazione fornita dalla Regione/OI?</t>
  </si>
  <si>
    <t>b) è presente la descrizione della metodologia utilizzata per l’imputazione pro-rata?</t>
  </si>
  <si>
    <t>c) il metodo di calcolo è  equo, corretto e debitamente giustificato?</t>
  </si>
  <si>
    <t>d) la quota ammissibile è stata calcolata rispetto ai massimali previsti dal bando?</t>
  </si>
  <si>
    <t>Ammortamento</t>
  </si>
  <si>
    <t>Nel caso in cui tra le spese ammesse a finanziamento per il progetto rientrano le spese di ammortamento di beni ammortizzabili strumentali all’operazione, calcolate conformemente alla normativa vigente, sono rispettate le seguenti condizioni?:</t>
  </si>
  <si>
    <t>c) i costi si riferiscono esclusivamente al periodo di sostegno all'operazione;</t>
  </si>
  <si>
    <t>d) all'acquisto dei beni ammortizzati non hanno contribuito sovvenzioni pubbliche.</t>
  </si>
  <si>
    <t>Contributi in natura</t>
  </si>
  <si>
    <t>a) il sostegno pubblico all’operazione non supera la spesa totale ammissibile, al netto del valore del contributo in natura, al termine dell’operazione</t>
  </si>
  <si>
    <t>b) il valore attribuito ai contributi in natura non supera i costi generalmente accettati sul mercato di riferimento;</t>
  </si>
  <si>
    <t>c) il valore e la fornitura dei contributi possano essere valutati e verificati in modo indipendente;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</si>
  <si>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</si>
  <si>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</si>
  <si>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</si>
  <si>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</si>
  <si>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terreni</t>
  </si>
  <si>
    <t>Acquisto di edifici</t>
  </si>
  <si>
    <t xml:space="preserve">Locazione finanziaria </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</si>
  <si>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</si>
  <si>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</si>
  <si>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</si>
  <si>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</si>
  <si>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</si>
  <si>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</si>
  <si>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</si>
  <si>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</si>
  <si>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Il progetto è stato regolarmente concluso nei tempi e secondo le modalità previste dal bando o nel contratto sottoscritto ?</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</si>
  <si>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</si>
  <si>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E' stato verificato in sede di rendicontazione che le attività e/o gli obiettivi del Progetto, oggetto di attribuzione di punteggio, sono stati realizzati?</t>
  </si>
  <si>
    <t>La spesa oggetto di controllo, sommata alle spese precedentemente pagate, rientra nel limite dell’importo ammesso a finanziamento (ove previsto dal bando/avviso)?</t>
  </si>
  <si>
    <t>Sono stati comunicati i dati relativi al conto corrente dedicato all’operazione?</t>
  </si>
  <si>
    <t>È stato verificato che il Beneficiario, ai sensi della normativa vigente, sia iscritto al Registro delle Imprese?</t>
  </si>
  <si>
    <t>E' stata acquisita la dichiarazione di Deggendorf del beneficiario prima della liquidazione del contributo?</t>
  </si>
  <si>
    <t xml:space="preserve">Sono stati erogati i contributi spettanti al beneficiario? </t>
  </si>
  <si>
    <t>E’ stata acquisita:</t>
  </si>
  <si>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</si>
  <si>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</si>
  <si>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oppure</t>
  </si>
  <si>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</si>
  <si>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</si>
  <si>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</si>
  <si>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</si>
  <si>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</si>
  <si>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</si>
  <si>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</si>
  <si>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</si>
  <si>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</si>
  <si>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</si>
  <si>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</si>
  <si>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Il Beneficiario ha provveduto all'invio dei dati di monitoraggio finanziario, fisico e procedurale nei tempi e nei modi indicati dalla regione?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</si>
  <si>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</si>
  <si>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E1: PAGAMENTI FATTURE</t>
  </si>
  <si>
    <t xml:space="preserve">Il beneficiario ha presentato le necessarie garanzie bancarie nei casi di pagamento anticipato, ove previsto? </t>
  </si>
  <si>
    <t>1.a</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</si>
  <si>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</si>
  <si>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</si>
  <si>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</si>
  <si>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Tutte le fatture citano separatamente le corrispondenti voci IVA?</t>
  </si>
  <si>
    <t>Le fatture sono tutte compilate correttamente sotto i seguenti profili:</t>
  </si>
  <si>
    <t xml:space="preserve">  - Numero fattura</t>
  </si>
  <si>
    <t xml:space="preserve">  -  Data di fatturazione</t>
  </si>
  <si>
    <t xml:space="preserve">  -  Descrizione dei servizi resi</t>
  </si>
  <si>
    <t xml:space="preserve">  -  Ammontare</t>
  </si>
  <si>
    <t xml:space="preserve">  -  Elemento IVA</t>
  </si>
  <si>
    <t xml:space="preserve">  -  Numero di partita IVA</t>
  </si>
  <si>
    <t xml:space="preserve">  -  Estremi dell'appaltatore (compresi nome e numero del conto corrente bancario)</t>
  </si>
  <si>
    <t>Un documento comprovante l'avvenuto pagamento è stato emesso per ogni fattura?</t>
  </si>
  <si>
    <t>L'impegno di debito e la fattura hanno un comune destinatario,ammontare e partita IVA?</t>
  </si>
  <si>
    <t>Specifiche delle fatture/controllo prove</t>
  </si>
  <si>
    <t>(Elencare le fatture controllate, compresi i numeri di fatturazione,i contenuti e l'ammontare controllato )</t>
  </si>
  <si>
    <t>Ammontare di spesa già rendicontato alla data del controllo</t>
  </si>
  <si>
    <t>Ammontare del contributo erogato alla data del controllo</t>
  </si>
  <si>
    <t>Indicare la spesa esaminata</t>
  </si>
  <si>
    <t>a)  Ammontare totale di spesa ammissibile per il progetto :</t>
  </si>
  <si>
    <t>a1 Contributo concesso</t>
  </si>
  <si>
    <t xml:space="preserve">b)  Totale ammontare spesa sottoposta a verifica e </t>
  </si>
  <si>
    <t>% b/a</t>
  </si>
  <si>
    <t>c)  Totale spesa sottoposta a controllo ritenuta ammissibile e 
% c/b</t>
  </si>
  <si>
    <t>% c/b</t>
  </si>
  <si>
    <t>d) corrispondente spesa pubblica ammissibile</t>
  </si>
  <si>
    <t>e)  Numero complessivo di documenti (fatture, ecc…) del progetto</t>
  </si>
  <si>
    <t>SEZIONE E_2</t>
  </si>
  <si>
    <t>Giustificativo di spesa</t>
  </si>
  <si>
    <t>Titolo di pagamento
(tipologia, data, numero)</t>
  </si>
  <si>
    <t>Importo rendicontato e imputato pro-quota</t>
  </si>
  <si>
    <r>
      <t xml:space="preserve">Importo ammissibile a seguito del controllo </t>
    </r>
    <r>
      <rPr>
        <b/>
        <u/>
        <sz val="12"/>
        <color rgb="FFFF0000"/>
        <rFont val="Aptos Narrow"/>
        <family val="2"/>
        <scheme val="minor"/>
      </rPr>
      <t xml:space="preserve"> </t>
    </r>
  </si>
  <si>
    <t>NOTE</t>
  </si>
  <si>
    <t xml:space="preserve">Numero </t>
  </si>
  <si>
    <t>Tipologia</t>
  </si>
  <si>
    <t>Descrizione</t>
  </si>
  <si>
    <t>Imponibile</t>
  </si>
  <si>
    <t>IVA</t>
  </si>
  <si>
    <t>Totale</t>
  </si>
  <si>
    <t>Numero</t>
  </si>
  <si>
    <t>Importo pagato</t>
  </si>
  <si>
    <t xml:space="preserve">Quietanza 
(data valuta)
</t>
  </si>
  <si>
    <t xml:space="preserve">Verifica eseguita da: </t>
  </si>
  <si>
    <t>Il Responsabile del Controllo:</t>
  </si>
  <si>
    <t>SEZIONE F: VERBALE DI CONTROLLO</t>
  </si>
  <si>
    <r>
      <t>Osservazioni: -</t>
    </r>
    <r>
      <rPr>
        <b/>
        <sz val="11"/>
        <color theme="1"/>
        <rFont val="Aptos Narrow"/>
        <family val="2"/>
        <scheme val="minor"/>
      </rPr>
      <t xml:space="preserve"> </t>
    </r>
  </si>
  <si>
    <t>Raccomandazioni:</t>
  </si>
  <si>
    <t xml:space="preserve">Irregolarità : 1° informazione </t>
  </si>
  <si>
    <t>Sintesi delle criticità emerse</t>
  </si>
  <si>
    <t>Descrizione errore irregolarità</t>
  </si>
  <si>
    <t>Impatto finanziario dell’irregolarità</t>
  </si>
  <si>
    <t>Documentazione dalla quale si evince l’irregolarità</t>
  </si>
  <si>
    <t>Note</t>
  </si>
  <si>
    <t>ESITI</t>
  </si>
  <si>
    <t>Esito del controllo:</t>
  </si>
  <si>
    <t>POSITIVO</t>
  </si>
  <si>
    <t>PARZIALMENTE POSITIVO</t>
  </si>
  <si>
    <t>NEGATIVO</t>
  </si>
  <si>
    <t>Totale spesa controllata:</t>
  </si>
  <si>
    <t xml:space="preserve">Totale spesa ammessa: </t>
  </si>
  <si>
    <t>Corrispondente spesa pubblica ammissibile</t>
  </si>
  <si>
    <t>Data:</t>
  </si>
  <si>
    <t xml:space="preserve">Verifica eseguita da </t>
  </si>
  <si>
    <t xml:space="preserve">Il Responsabile del Controllo: </t>
  </si>
  <si>
    <t>Priorità</t>
  </si>
  <si>
    <t>Obiettivo Specifico</t>
  </si>
  <si>
    <t>Intervento</t>
  </si>
  <si>
    <t>Codice Locale Progetto (CLP)</t>
  </si>
  <si>
    <t>Codice Unico Progetto (CUP)</t>
  </si>
  <si>
    <t>del</t>
  </si>
  <si>
    <t>Obiettivo di Policy</t>
  </si>
  <si>
    <t>Data di ammissibilità finale del progetto</t>
  </si>
  <si>
    <t xml:space="preserve">
Eventuale proroga </t>
  </si>
  <si>
    <t>Struttura Responsabile dell'Attuazione (SRA)</t>
  </si>
  <si>
    <t>Responsabile del Procedimento</t>
  </si>
  <si>
    <t>Il progetto selezionato rispetta i requisiti soggettivi di ammissibilità del beneficiario previsti dal PR, dai criteri di selezione approvati dal CdS, dall'avviso?</t>
  </si>
  <si>
    <t>Il provvedimento di concessione rispetta quanto previsto dagli artt. 14, 15 e 16 della Legge Regionale n. 39 del 10/11/2014?</t>
  </si>
  <si>
    <t>+COPERTINA!D34</t>
  </si>
  <si>
    <t>Nel caso di aiuti individuali concessi prima dell’entrata in vigore del Reg. n. 651/2014 come modificato dal Reg. 1084/2017, sono state rispettate  tutte le condizioni nello stesso previste, ad eccezione di quelle di cui all’art. 9 (Pubblicazioni) ?</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</si>
  <si>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t>
  </si>
  <si>
    <t>+COPERTINA!D33</t>
  </si>
  <si>
    <t>+COPERTINA!D35</t>
  </si>
  <si>
    <t>+COPERTINA!D36</t>
  </si>
  <si>
    <t xml:space="preserve">Azione </t>
  </si>
  <si>
    <t xml:space="preserve">PROGRAMMA </t>
  </si>
  <si>
    <t>denominazione</t>
  </si>
  <si>
    <t xml:space="preserve">sede legale - operativa </t>
  </si>
  <si>
    <t>(Quadro temporaneo di crisi per misure di aiuti di Stato a sostegno dell'economia a seguito dell'aggressione della Russia contro l'Ucraina)</t>
  </si>
  <si>
    <t>Il progetto selezionato rispetta i requisiti oggettivi di ammissibilità previsti dal PR, dai criteri di selezione approvati dal CdS, dall'avviso?</t>
  </si>
  <si>
    <r>
      <t>L’operazione rientra in una misura di</t>
    </r>
    <r>
      <rPr>
        <b/>
        <sz val="11"/>
        <color theme="1"/>
        <rFont val="Aptos Narrow"/>
        <family val="2"/>
        <scheme val="minor"/>
      </rPr>
      <t xml:space="preserve"> </t>
    </r>
    <r>
      <rPr>
        <b/>
        <u/>
        <sz val="11"/>
        <color theme="1"/>
        <rFont val="Aptos Narrow"/>
        <family val="2"/>
        <scheme val="minor"/>
      </rPr>
      <t>aiuto in esenzione</t>
    </r>
    <r>
      <rPr>
        <sz val="11"/>
        <color theme="1"/>
        <rFont val="Aptos Narrow"/>
        <family val="2"/>
        <scheme val="minor"/>
      </rPr>
      <t>, ai sensi del Regolamento (UE) n. 651/2014 del 17/06/2014 e successive modifiche e integrazioni?</t>
    </r>
  </si>
  <si>
    <r>
      <t>L’operazione rientra in una misura di Aiuto di importanza minore (“</t>
    </r>
    <r>
      <rPr>
        <b/>
        <u/>
        <sz val="11"/>
        <color theme="1"/>
        <rFont val="Aptos Narrow"/>
        <family val="2"/>
        <scheme val="minor"/>
      </rPr>
      <t>de minimis</t>
    </r>
    <r>
      <rPr>
        <sz val="11"/>
        <color theme="1"/>
        <rFont val="Aptos Narrow"/>
        <family val="2"/>
        <scheme val="minor"/>
      </rPr>
      <t>”) ai sensi del Regolamento UE n. 2831/2023 del 13/12/2023?</t>
    </r>
  </si>
  <si>
    <t>- 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</si>
  <si>
    <t xml:space="preserve">a)       Aiuti a finalità regionale  </t>
  </si>
  <si>
    <t xml:space="preserve">b)       Aiuti alle PMI </t>
  </si>
  <si>
    <t>c)       Aiuti per l’accesso delle PMI ai finanziamenti</t>
  </si>
  <si>
    <t>d)       Aiuti a favore di ricerca, sviluppo e innovazione</t>
  </si>
  <si>
    <t>e)       Aiuti alla formazione</t>
  </si>
  <si>
    <t>f)        Aiuti per la tutela dell'ambiente</t>
  </si>
  <si>
    <t>g)       Aiuti destinati a ovviare ai danni arrecati da determinate calamità naturali</t>
  </si>
  <si>
    <t>h)       Aiuti per le infrastrutture a banda larga</t>
  </si>
  <si>
    <t>i)         Aiuti per la cultura e la conservazione del patrimonio</t>
  </si>
  <si>
    <t>j)        Aiuti per le infrastrutture sportive e le infrastrutture ricreative multifunzionali</t>
  </si>
  <si>
    <t>m)     Aiuti a favore degli aeroporti regionali</t>
  </si>
  <si>
    <t>n)      Aiuti a favore dei porti</t>
  </si>
  <si>
    <t>ii) tale metodo si riferisce esplicitamente al tipo di garanzia e al tipo di operazioni sottese in questione nel contesto dell’applicazione del presente regolamento</t>
  </si>
  <si>
    <t>Forme di sovvenzione diverse dal rimborso dei costi reali</t>
  </si>
  <si>
    <t>In caso di finanziamenti non collegati ai costi sono state soddisfatte le condizioni e conseguiti i risultati a tenore dell'articolo 95 del del Reg. (UE) n. 1060/2021?</t>
  </si>
  <si>
    <t>Circuito finanziario</t>
  </si>
  <si>
    <t>Ulteriori verifiche</t>
  </si>
  <si>
    <t>SPESA CONTROLLATA</t>
  </si>
  <si>
    <t>Quota Stato (42%)</t>
  </si>
  <si>
    <t>Quota Regione (18%)</t>
  </si>
  <si>
    <t>l)        Aiuti per le infrastrutture locali</t>
  </si>
  <si>
    <t xml:space="preserve">Spese ammissibili: </t>
  </si>
  <si>
    <t xml:space="preserve"> SPESA CONTROLLATA</t>
  </si>
  <si>
    <t>Soggetto emittente</t>
  </si>
  <si>
    <t xml:space="preserve"> -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</si>
  <si>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xml:space="preserve"> - Gli aiuti di Stato esentati ai sensi del regolamento 651/2014 non possono essere cumulati con aiuti «de minimis» relativamente agli stessi costi ammissibili se tale cumulo porta a un'intensità di aiuto superiore ai livelli stabiliti al capo III dello stesso regolamento.</t>
  </si>
  <si>
    <t>Verificare che ciascun investimento in equity e in quasi-equity preveda una strategia di uscita chiara e realistica</t>
  </si>
  <si>
    <t>d)  incentivi fiscali alle imprese ammissibili fino ad un massimo di 0,5 milioni di EUR in equivalente sovvenzione lordo, o di 0,75 mi lioni di EUR per le imprese stabilite nelle zone assistite che soddi sfano le condizioni di cui all'articolo 107, paragrafo 3, lettera c), del trattato, o di 1 milione di EUR per le imprese stabilite nelle zone assistite che soddisfano le condizioni di cui all'articolo 107, para grafo 3, lettera a), del trattato</t>
  </si>
  <si>
    <t>Articolo 25 quater
Aiuti contenuti in progetti di ricerca e sviluppo cofinanziati</t>
  </si>
  <si>
    <t>Articolo 25 quinquies
Aiuti a favore delle azioni di Teaming</t>
  </si>
  <si>
    <t>Articolo 25 bis
Aiuti a favore di progetti insigniti del marchio di eccellenza che ne attesta la qualità</t>
  </si>
  <si>
    <t>Articolo 25 ter
Aiuti a favore delle azioni Marie Skłodowska-Curie e nell’ambito della«verifica concettuale»
(proof of concept) del CER</t>
  </si>
  <si>
    <t>Articolo 25 sexies
Aiuti connessi al cofinanziamento di progetti sostenuti dal Fondo europeo per la difesa o dal programma europeo di sviluppo del settore industriale della difesa</t>
  </si>
  <si>
    <t>Articolo 26 bis
Aiuti agli investimenti per le infrastrutture di prova e di sperimentazione</t>
  </si>
  <si>
    <t>Articolo 52 bis
Aiuti per le reti mobili 4G e 5G</t>
  </si>
  <si>
    <t>Articolo 52 ter
Aiuti per progetti di interesse comune nel settore dell’infrastruttura transeuropea di connettività digitale</t>
  </si>
  <si>
    <t>Articolo 52 quater
Buoni per il collegamento a internet</t>
  </si>
  <si>
    <t>Articolo 52 quinquies Aiuti alle reti di backhauling</t>
  </si>
  <si>
    <r>
      <t xml:space="preserve">SOTTOSEZIONE 10):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t>
    </r>
    <r>
      <rPr>
        <b/>
        <sz val="12"/>
        <rFont val="Aptos Narrow"/>
        <family val="2"/>
        <scheme val="minor"/>
      </rPr>
      <t xml:space="preserve">)
</t>
    </r>
    <r>
      <rPr>
        <b/>
        <sz val="10"/>
        <rFont val="Aptos Narrow"/>
        <family val="2"/>
        <scheme val="minor"/>
      </rPr>
      <t xml:space="preserve">
</t>
    </r>
  </si>
  <si>
    <t>1.1</t>
  </si>
  <si>
    <t>1.2</t>
  </si>
  <si>
    <t>1.3</t>
  </si>
  <si>
    <t>1.4</t>
  </si>
  <si>
    <t>2.1</t>
  </si>
  <si>
    <t>7.3</t>
  </si>
  <si>
    <t>7.4</t>
  </si>
  <si>
    <t>9.1.1</t>
  </si>
  <si>
    <t>9.1.2</t>
  </si>
  <si>
    <t>9.1.3</t>
  </si>
  <si>
    <t>9.1.4</t>
  </si>
  <si>
    <t>9.1.5</t>
  </si>
  <si>
    <t>12.1</t>
  </si>
  <si>
    <t>12.2</t>
  </si>
  <si>
    <t>12.3</t>
  </si>
  <si>
    <t>12.4</t>
  </si>
  <si>
    <t>14.2</t>
  </si>
  <si>
    <t>14.3</t>
  </si>
  <si>
    <t>2.2</t>
  </si>
  <si>
    <t>2.3</t>
  </si>
  <si>
    <t>9.2</t>
  </si>
  <si>
    <t>9.3</t>
  </si>
  <si>
    <t>9.4</t>
  </si>
  <si>
    <t>9.5</t>
  </si>
  <si>
    <t>9.6</t>
  </si>
  <si>
    <t>3.2</t>
  </si>
  <si>
    <t>3.2.1</t>
  </si>
  <si>
    <t>3.2.2</t>
  </si>
  <si>
    <t>3.2.3</t>
  </si>
  <si>
    <t>5.2</t>
  </si>
  <si>
    <t>5.3</t>
  </si>
  <si>
    <t>6.2</t>
  </si>
  <si>
    <t>3.3</t>
  </si>
  <si>
    <t>3.4</t>
  </si>
  <si>
    <t>6.3</t>
  </si>
  <si>
    <t>8.1.1</t>
  </si>
  <si>
    <t>8.1.2</t>
  </si>
  <si>
    <t>8.1.3</t>
  </si>
  <si>
    <t>9.4.1</t>
  </si>
  <si>
    <t>9.4.2</t>
  </si>
  <si>
    <t>9.4.3</t>
  </si>
  <si>
    <t>10.1</t>
  </si>
  <si>
    <t>10.2</t>
  </si>
  <si>
    <t>10.3</t>
  </si>
  <si>
    <t>14.4</t>
  </si>
  <si>
    <t>16.1</t>
  </si>
  <si>
    <t>16.2</t>
  </si>
  <si>
    <t>16.3</t>
  </si>
  <si>
    <t>16.4</t>
  </si>
  <si>
    <t>16.5</t>
  </si>
  <si>
    <t>20.1</t>
  </si>
  <si>
    <t>20.2</t>
  </si>
  <si>
    <t>20.3</t>
  </si>
  <si>
    <t>20.4</t>
  </si>
  <si>
    <t>20.5</t>
  </si>
  <si>
    <t>20.6</t>
  </si>
  <si>
    <t>21.1</t>
  </si>
  <si>
    <t>21.2</t>
  </si>
  <si>
    <t>21.3</t>
  </si>
  <si>
    <t>21.4</t>
  </si>
  <si>
    <t>21.5</t>
  </si>
  <si>
    <t>23.1</t>
  </si>
  <si>
    <t>2.4</t>
  </si>
  <si>
    <t>5.4</t>
  </si>
  <si>
    <t>6.1.1</t>
  </si>
  <si>
    <t>6.1.2</t>
  </si>
  <si>
    <t>6.1.3</t>
  </si>
  <si>
    <t xml:space="preserve">      i) il progetto:</t>
  </si>
  <si>
    <t xml:space="preserve">      ii) i risultati del progetto sono ampiamente diffusi attraverso conferenze, pubblicazioni, banche dati di libero accesso o software open source o gratuito;</t>
  </si>
  <si>
    <t xml:space="preserve">      iii) il beneficiario si impegna a mettere tempestivamente a disposi 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</si>
  <si>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xml:space="preserve">   iv) il progetto di ricerca e sviluppo è realizzato in una regione assi stita che soddisfa le condizioni di cui all'articolo 107, paragrafo 3, lettera a), del trattato;
</t>
  </si>
  <si>
    <t>6.1.4</t>
  </si>
  <si>
    <t xml:space="preserve">i) è stato selezionato da uno Stato membro a seguito di una pro cedura aperta per partecipare ad un progetto elaborato congiun tamente da almeno tre Stati membri o parti contraenti dell'ac cordo SEE; </t>
  </si>
  <si>
    <t>iii) se risulta soddisfatta almeno una delle due condizioni seguenti:</t>
  </si>
  <si>
    <t>In caso di ricerca industriale e di sviluppo sperimentale verificare se l'intensità di aiuto applicata risulta più elevata di quella riportata al punto 5 della presente sezione.</t>
  </si>
  <si>
    <t>6.1.2.1</t>
  </si>
  <si>
    <t>6.1.2.1.1</t>
  </si>
  <si>
    <t>6.1.2.1.2</t>
  </si>
  <si>
    <t>6.1.2.2</t>
  </si>
  <si>
    <t>6.1.2.3</t>
  </si>
  <si>
    <t>6.1.2.4</t>
  </si>
  <si>
    <t>6.1.4.1</t>
  </si>
  <si>
    <t>6.1.4.2</t>
  </si>
  <si>
    <t>6.1.4.3</t>
  </si>
  <si>
    <t>6.1.4.3.1</t>
  </si>
  <si>
    <t>6.1.4.3.2</t>
  </si>
  <si>
    <t>— il beneficiario si impegna a mettere tempestivamente a di sposizione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</si>
  <si>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i risultati del progetto di ricerca e sviluppo sono ampiamente 
diffusi in almeno tre Stati membri o parti contraenti dell'ac cordo SEE attraverso conferenze, pubblicazioni, banche dati di libero accesso o software open source o gratuito; o</t>
  </si>
  <si>
    <t>ii) prevede una collaborazione effettiva tra imprese di almeno due Stati membri o parti contraenti dell'accordo SEE se il beneficia rio è una PMI, o di almeno tre Stati membri o parti contraenti 
dell'accordo SEE se il beneficiario è una grande impresa; e</t>
  </si>
  <si>
    <t>c) di 5 punti percentuali se il progetto di ricerca e sviluppo è realizzato in una regione assistita che soddisfa le condizioni di cui all'arti colo 107, paragrafo 3, lettera c), del trattato;</t>
  </si>
  <si>
    <t>d) di 25 punti percentuali se il progetto di ricerca e sviluppo:</t>
  </si>
  <si>
    <t>Articolo 26
Aiuti agli investimenti per le infrastrutture di ricerca</t>
  </si>
  <si>
    <t>Articolo 27
Aiuti ai poli di innovazione</t>
  </si>
  <si>
    <t>12.1.1</t>
  </si>
  <si>
    <t>12.1.2</t>
  </si>
  <si>
    <t>12.1.3</t>
  </si>
  <si>
    <t>Articolo 28
Aiuti all'innovazione a favore delle PMI</t>
  </si>
  <si>
    <t>Articolo 29
Aiuti per l'innovazione dei processi e dell'organizzazione</t>
  </si>
  <si>
    <r>
      <t>SOTTOSEZIONE 7):</t>
    </r>
    <r>
      <rPr>
        <sz val="12"/>
        <rFont val="Aptos Narrow"/>
        <family val="2"/>
        <scheme val="minor"/>
      </rPr>
      <t>VERIFICA SUL RISPETTO DELLE DISPOSIZIONI SPECIFICHE PER GLI AIUTI PER LE INFRASTRUTTURE A BANDA LARGA (CAPO III, SEZIONE 10, DEL REG. 651/2014).</t>
    </r>
    <r>
      <rPr>
        <b/>
        <sz val="12"/>
        <rFont val="Aptos Narrow"/>
        <family val="2"/>
        <scheme val="minor"/>
      </rPr>
      <t xml:space="preserve">
AIUTI PER LE INFRASTRUTTURE A BANDA LARGA (ART.52 Aiuti per le reti fisse a banda larga - </t>
    </r>
    <r>
      <rPr>
        <b/>
        <sz val="12"/>
        <rFont val="Aptos Narrow"/>
        <family val="2"/>
        <scheme val="minor"/>
      </rPr>
      <t xml:space="preserve">
</t>
    </r>
    <r>
      <rPr>
        <b/>
        <sz val="10"/>
        <rFont val="Aptos Narrow"/>
        <family val="2"/>
        <scheme val="minor"/>
      </rPr>
      <t xml:space="preserve">
</t>
    </r>
  </si>
  <si>
    <t>2.5</t>
  </si>
  <si>
    <t>2.6</t>
  </si>
  <si>
    <r>
      <t xml:space="preserve">SOTTOSEZIONE 11):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
Aiuti individuali concessi prima dell’entrata in vigore del Reg. n. 651/2014 come modificato dal Reg. 1084/2017
</t>
    </r>
    <r>
      <rPr>
        <b/>
        <sz val="10"/>
        <rFont val="Aptos Narrow"/>
        <family val="2"/>
        <scheme val="minor"/>
      </rPr>
      <t xml:space="preserve">
</t>
    </r>
  </si>
  <si>
    <r>
      <t>SOTTOSEZIONE 9):</t>
    </r>
    <r>
      <rPr>
        <sz val="12"/>
        <rFont val="Aptos Narrow"/>
        <family val="2"/>
        <scheme val="minor"/>
      </rPr>
      <t xml:space="preserve"> VERIFICA SUL RISPETTO DELLE DISPOSIZIONI SPECIFICHE PER GLI AIUTIPER LE INFRASTRUTTURE SPORTIVE E LE INFRASTRUTTURE RICREATIVE MULTIFUNZIONALI (Capo III, sezione 12, del Reg. 651/2014).</t>
    </r>
    <r>
      <rPr>
        <b/>
        <sz val="12"/>
        <rFont val="Aptos Narrow"/>
        <family val="2"/>
        <scheme val="minor"/>
      </rPr>
      <t xml:space="preserve">
AIUTI PER LE INFRASTRUTTURE SPORTIVE E LE INFRASTRUTTURE RICREATIVE MULTIFUNZIONALI (ART.55)
</t>
    </r>
    <r>
      <rPr>
        <b/>
        <sz val="10"/>
        <rFont val="Aptos Narrow"/>
        <family val="2"/>
        <scheme val="minor"/>
      </rPr>
      <t xml:space="preserve">
</t>
    </r>
  </si>
  <si>
    <t>o)      Altro</t>
  </si>
  <si>
    <t>L'operazione consiste in un aiuto alla formazione?</t>
  </si>
  <si>
    <t>è stato verificato che gli aiuti per le formazioni organizzate dalle imprese non siano per conformarsi alla normativa nazionale obbligatoria in materia di formazione?</t>
  </si>
  <si>
    <t>a) le spese di personale relative ai formatori per le ore di partecipazione alla formazione;</t>
  </si>
  <si>
    <t>c) i costi dei servizi di consulenza connessi al progetto di formazione;</t>
  </si>
  <si>
    <t>d) le spese di personale relative ai partecipanti alla formazione e le spese generali indirette (spese amministrative, locazione, spese gene rali) per le ore durante le quali i partecipanti hanno seguito la formazione.</t>
  </si>
  <si>
    <t>b) di 10 punti percentuali per gli aiuti concessi alle medie imprese e di 20 punti percentuali per gli aiuti concessi alle piccole imprese.</t>
  </si>
  <si>
    <t>a) di 10 punti percentuali se la formazione è destinata a lavoratori con disabilità o a lavoratori svantaggiati;</t>
  </si>
  <si>
    <t xml:space="preserve"> L'aiuto è concesso nel settore dei trasporti marittimi?</t>
  </si>
  <si>
    <t>a) i partecipanti alla formazione non sono membri attivi dell'equipaggio, ma sono soprannumerari;</t>
  </si>
  <si>
    <t>b) la formazione viene impartita a bordo di navi immatricolate nei registri dell'Unione.</t>
  </si>
  <si>
    <t>Se sì, l'intensità è stata aumentata fino al 100 % dei costi ammissibili?  In tal caso, verificare se:</t>
  </si>
  <si>
    <t>e) attraverso una combinazione degli strumenti di aiuto di cui  alle lettere a), b) c) e d), a condizione che la percentuale dell'importo concesso mediante uno strumento di aiuto, cal colata sulla base dell'importo massimo di aiuto ammesso per tale stru mento, sia presa in considerazione per determinare la percentuale resi dua dell'importo massimo di aiuto ammessa per gli altri strumenti che fanno parte della combinazione.</t>
  </si>
  <si>
    <t>L’operazione consiste in un aiuto alle piattaforme alternative di negoziazione specializzate nelle PMI?
(art. 23)</t>
  </si>
  <si>
    <r>
      <t>SOTTOSEZIONE 4):</t>
    </r>
    <r>
      <rPr>
        <sz val="12"/>
        <rFont val="Aptos Narrow"/>
        <scheme val="minor"/>
      </rPr>
      <t>VERIFICA SUL RISPETTO DELLE DISPOSIZIONI SPECIFICHE PER GLI AIUTI A FAVORE DI RICERCA, SVILUPPO E INNOVAZIONE (CAPO III, SEZIONE 4, DEL REG. 651/2014).</t>
    </r>
    <r>
      <rPr>
        <b/>
        <sz val="12"/>
        <rFont val="Aptos Narrow"/>
        <scheme val="minor"/>
      </rPr>
      <t xml:space="preserve">
AIUTI A PROGETTI DI RICERCA E SVILUPPO - Aiuti a favore di progetti insigniti del marchio di eccellenza che ne attesta la qualità - Aiuti a favore delle azioni Marie Skłodowska-Curie e nell’ambito della«verifica concettuale» (proof of concept) del CER - Aiuti contenuti in progetti di ricerca e sviluppo cofinanziati -  Aiuti a favore delle azioni di Teaming - Aiuti connessi al cofinanziamento di progetti sostenuti dal Fondo europeo per la difesa o dal programma europeo di sviluppo del settore industriale della difesa - AIUTI AGLI INVESTIMENTI PER LE INFRASTRUTTURE DI RICERCA - AIUTI AI POLI DI INNOVAZIONE - AIUTI ALL'INNOVAZIONE A FAVORE DELLE PMI - AIUTI PER L'INNOVAZIONE DEI PROCESSI E DELL'ORGANIZZAZIONE
</t>
    </r>
    <r>
      <rPr>
        <b/>
        <sz val="10"/>
        <rFont val="Aptos Narrow"/>
        <scheme val="minor"/>
      </rPr>
      <t xml:space="preserve">
</t>
    </r>
  </si>
  <si>
    <t>Le imprese che hanno finanziato almeno il 10 % dei costi di investimento dell'infrastruttura godono di un accesso preferenziale a condizioni più favorevoli? Al fine di evi tare una sovracompensazione, è necessario che tale accesso sia proporzionale al contributo dell'impresa ai costi di investimento e che tali condizioni siano rese pubbliche.</t>
  </si>
  <si>
    <t>L'intensità di aiuto concessa è contenuta nel limite del 50 % dei costi ammissibili? L'intensità di aiuto può essere aumentata fino al 60 % a condizione che almeno due Stati membri forniscano i inanziamenti pubblici, o per un'infrastruttura di ricerca valutata e selezionata a livello del l'Unione.</t>
  </si>
  <si>
    <t xml:space="preserve">c) i costi per i servizi di consulenza e di sostegno all'innovazione, compresi i servizi forniti da organismi di ricerca e di diffusione delle conoscenze, infrastrutture di ricerca, infrastrutture di prova e di sperimentazione o poli di innovazione; </t>
  </si>
  <si>
    <t>Tale aumento è avvenuto nel rispetto della condizione che l'importo totale degli aiuti per tali servizi non superi 220.000 EUR per beneficiario su un periodo di tre anni?</t>
  </si>
  <si>
    <r>
      <t xml:space="preserve">SOTTOSEZIONE 5): </t>
    </r>
    <r>
      <rPr>
        <sz val="12"/>
        <rFont val="Aptos Narrow"/>
        <scheme val="minor"/>
      </rPr>
      <t>VERIFICA SUL RISPETTO DELLE DISPOSIZIONI SPECIFICHE PER GLI AIUTI PER LA TUTELA DELL'AMBIENTE (CAPO III, SEZIONE 7, DEL REG. 651/2014).</t>
    </r>
    <r>
      <rPr>
        <b/>
        <sz val="12"/>
        <rFont val="Aptos Narrow"/>
        <scheme val="minor"/>
      </rPr>
      <t xml:space="preserve">
ARTT. 36- 36bis - 36 ter -  37-38- 38 bis - 38 ter - 39- 41-42-43-44- 44 bis - 45-46-47-49-49
</t>
    </r>
    <r>
      <rPr>
        <b/>
        <sz val="10"/>
        <rFont val="Aptos Narrow"/>
        <scheme val="minor"/>
      </rPr>
      <t xml:space="preserve">
</t>
    </r>
  </si>
  <si>
    <t>5.5</t>
  </si>
  <si>
    <t>5.6</t>
  </si>
  <si>
    <t>Per le attività definite al par. 2, lett. f), verificare che l'importo massimo dell'aiuto non superi né la differenza tra i costi ammissibili e le entrate attualizzate del progetto né il 70 % dei costi ammissibili.
Le entrate sono dedotte dai costi ammissibili ex ante o mediante un mec canismo di recupero. I costi ammissibili corrispondono ai costi per la pubblicazione di musica e opere letterarie, compresi i diritti d'autore, le spese di traduzione, redazione e altri costi editoriali (rilettura, correzione e revisione), i costi di impaginazione e di prestampa e i costi di stampa e di pubblicazione elettronica.</t>
  </si>
  <si>
    <t>18.1</t>
  </si>
  <si>
    <t>18.2</t>
  </si>
  <si>
    <t>18.3</t>
  </si>
  <si>
    <t>19.1</t>
  </si>
  <si>
    <t>19.2</t>
  </si>
  <si>
    <t>19.3</t>
  </si>
  <si>
    <t>22.1</t>
  </si>
  <si>
    <t>22.2</t>
  </si>
  <si>
    <r>
      <t xml:space="preserve">SOTTOSEZIONE 12): </t>
    </r>
    <r>
      <rPr>
        <sz val="12"/>
        <rFont val="Aptos Narrow"/>
        <scheme val="minor"/>
      </rPr>
      <t>VERIFICA SUL RISPETTO DELLE DISPOSIZIONI SPECIFICHE PER GLI AIUTIPER LE INFRASTRUTTURE LOCALI (Capo III, sezione 14, del Reg. 651/2014).</t>
    </r>
    <r>
      <rPr>
        <b/>
        <sz val="12"/>
        <rFont val="Aptos Narrow"/>
        <scheme val="minor"/>
      </rPr>
      <t xml:space="preserve">
Aiuti a favore degli aeroporti regionali (ART.56 bis) 
Aiuti a favore dei porti marittimi (ART.56 ter) 
Aiuti a favore dei porti interni (ART.56 quater) 
</t>
    </r>
    <r>
      <rPr>
        <b/>
        <sz val="10"/>
        <rFont val="Aptos Narrow"/>
        <scheme val="minor"/>
      </rPr>
      <t xml:space="preserve">
</t>
    </r>
  </si>
  <si>
    <t>VERIFICA SUL RISPETTO DELLE DISPOSIZIONI COMUNI DEL REGOLAMENTO GENERALE DI ESENZIONE (651/2014) E SS.MM.II.</t>
  </si>
  <si>
    <t xml:space="preserve">s bis): 25 milioni di EUR per progetto;  s ter): 30 milioni di EUR per impresa per progetto e, nel caso di regimi, una dotazione media annua di 300 milioni di EUR;  s quater): 30 milioni di EUR per impresa per progetto; s quinquies):3 0 milioni di EUR di finanziamenti totali nominali in essere per beneficiario; s sexies): gli importi stabiliti nell'articolo 39, paragrafo 5; s septies): 50 milioni di EUR per regime e 
per anno; </t>
  </si>
  <si>
    <t>w) aiuti per i sistemi di teleriscaldamento e di teleraffredda mento di cui all'articolo 46: 50 milioni di EUR per im presa per progetto;</t>
  </si>
  <si>
    <t>v) aiuti al funzionamento per la promozione di energia elet trica da fonti rinnovabili, di cui all'articolo 42, e aiuti al funzionamento per la promozione dell'energia da fonti rinnovabili e dell'idrogeno da fonti rinnovabili in piccoli progetti e delle comunità di energia rinnovabile, di cui all'articolo 43: 30 milioni di EUR per impresa per pro getto; la somma dei bilanci di tutti i regimi di cui all'ar ticolo 42 e la somma dei bilanci di tutti i regimi di cui all'articolo 43 non dovrebbe ciascuna superare i 300 milio ni di EUR all'anno;</t>
  </si>
  <si>
    <t>t) soppresso;</t>
  </si>
  <si>
    <t>u)  soppresso;</t>
  </si>
  <si>
    <t>y bis): aiuti a favore dello sviluppo di reti mobili 4G o 5G con cessi sotto forma di sovvenzione: 100 milioni di EUR di costi totali per progetto; aiuti a favore delle reti mobili 4G o 5G concessi sotto forma di strumento finanziario: l’importo nominale del finanziamento totale concesso al beneficiario finale per progetto non supera i 150 milioni di EUR;  y ter): aiuti a favore di taluni progetti di interesse comune nel 
settore delle infrastrutture transeuropee di connettività digitale finanziati a titolo del regolamento (UE) 2021/1153 o insigniti del marchio di eccellenza che ne attesta la qualità a norma di detto regolamento, oncessi sotto forma di sovvenzione: 100 milioni di EUR di costi totali per pro getto; aiuti a favore di taluni progetti di interesse comune 
nel settore delle infrastrutture transeuropee di connettività digitale concessi sotto forma di strumento finanziario: l’importo nominale del finanziamento totale concesso al 
beneficiario finale per progetto non supera i 150 milioni di EUR;  y quater): aiuti sotto forma di regimi di buoni per il collegamento a 
internet: la dotazione totale degli aiuti di Stato nell’arco di
24 mesi per tutti i regimi di buoni per il collegamento a internet in uno Stato membro non deve superare i 50 mi lioni di EUR (importo totale comprendente i sistemi di buoni nazionali, regionali o locali); y quinquies): aiuti per lo sviluppo di reti di backhauling concessi sotto forma di sovvenzione: 100 milioni di EUR di costi totali per progetto; per gli aiuti per lo sviluppo di reti di bac khauling concessi sotto forma di strumento finanziario, l'importo nominale del finanziamento totale concesso al beneficiario finale per progetto non supera 150 milioni di EUR.</t>
  </si>
  <si>
    <t>82.1</t>
  </si>
  <si>
    <t>82.2</t>
  </si>
  <si>
    <t>82.3</t>
  </si>
  <si>
    <t>L'intensità di aiuto è contenuta nel 60 % dei costi ammissibili?</t>
  </si>
  <si>
    <t>L'intensità di aiuto è contenuta nel 45 % dei costi ammissibili (per gli investimenti nella produzione di fonti di energia rinnovabili, comprese le pompe di calore conformi all'allegato VII della direttiva (UE) 2018/2001, l'idrogeno rinnovabile e la cogenerazione ad alto rendimento basata su fonti di energia rinnovabili)?
Ovvero nel limite del 30%, dei costi ammissibili per qualsiasi altro investimento contemplato dall'articolo 41?</t>
  </si>
  <si>
    <t>L'intensità di aiuto è stata aumentata di 20 punti percentuali per gli aiuti concessi alle piccole imprese e di 10 punti percentuali per gli aiuti concessi alle medie imprese?</t>
  </si>
  <si>
    <t>75.1</t>
  </si>
  <si>
    <t>75.2</t>
  </si>
  <si>
    <t>75.3</t>
  </si>
  <si>
    <t>77.1</t>
  </si>
  <si>
    <t>77.2</t>
  </si>
  <si>
    <t>79.1</t>
  </si>
  <si>
    <t>79.2</t>
  </si>
  <si>
    <t>79.3</t>
  </si>
  <si>
    <t>82.4</t>
  </si>
  <si>
    <t>82.5</t>
  </si>
  <si>
    <t>96.1</t>
  </si>
  <si>
    <t>96.2</t>
  </si>
  <si>
    <t>96.3</t>
  </si>
  <si>
    <t>96.4</t>
  </si>
  <si>
    <t>96.5</t>
  </si>
  <si>
    <t>105.1</t>
  </si>
  <si>
    <t>105.2</t>
  </si>
  <si>
    <t>105.3</t>
  </si>
  <si>
    <t>L'intensità di aiuto è contenuta nel 40 % dei costi ammissibili?</t>
  </si>
  <si>
    <t>L’importo complessivo dell’aiuto «de minimis» concesso ad un'impresa che fornisce servizi di interesse economico generale è contenuto nel limite massimo di euro 750.000 nell’arco di tre anni?</t>
  </si>
  <si>
    <t>Prima di concedere l’aiuto, l’AdG ha richiesto una dichiarazione all'impresa interessata, in forma scritta o elettronica, relativa a qualsiasi altro aiuto «de minimis» ricevuto a norma del regolamento 2831/2023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</si>
  <si>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2831/2023 e citandone il titolo e il riferimento di pubblicazione nella Gazzetta ufficiale dell’Unione europea?</t>
  </si>
  <si>
    <t>In caso affermativo, tale somma fissa è conforme al massimale definito dall’articolo 3, paragrafo 2 del Reg. 2831/2023?</t>
  </si>
  <si>
    <t>VERIFICA SUL RISPETTO DEL REGOLAMENTO N. 2831/2023 - AIUTI DI IMPORTANZA MINORE («DE MINIMIS»)</t>
  </si>
  <si>
    <t>L’operazione in questione rientra nel campo di applicazione di cui all’art. 1 del Regolamento N. 2831/2023 del 13.12.2023?</t>
  </si>
  <si>
    <t>L’importo complessivo dell’aiuto «de minimis» concesso ad un'impresa unica è contenuto nel limite massimo di euro 300.000 nell’arco di tre anni? Si tenga presente che il limite deve essere calcolato a livello di impresa unica.</t>
  </si>
  <si>
    <t>Gli aiuti concessi sotto forma di conferimenti di capitale sono considerati aiuti «de minimis» trasparenti solo se l’importo totale dell’apporto pubblico non supera il massimale «de minimis»  di cui all’articolo 3, paragrafo 2 del Reg. 2831/2023</t>
  </si>
  <si>
    <t>Gli aiuti concessi sotto forma di altri strumenti sono considerati aiuti «de minimis» trasparenti se lo strumento prevede un limite finalizzato a far sì che non sia superato il massimale di cui all’articolo 3, paragrafo 2, del presente regolamento</t>
  </si>
  <si>
    <r>
      <t xml:space="preserve">b) Programma </t>
    </r>
    <r>
      <rPr>
        <sz val="9"/>
        <rFont val="Calibri"/>
        <family val="2"/>
      </rPr>
      <t xml:space="preserve">Regionale </t>
    </r>
  </si>
  <si>
    <t>a) ciò è consentito dalle norme del PR / bandi di attuazione in materia di ammissibilità</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</si>
  <si>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53, par.1, primo comma, lettera a, RDC);</t>
  </si>
  <si>
    <t>Nel caso in cui tra le spese ammesse a finanziamento per il progetto rientrano contributi in natura (ai sensi dell’articolo 67, paragrafo 1, del RDC), sono soddisfatte le seguenti condizioni?:</t>
  </si>
  <si>
    <t>f) in caso di fornitura in uso di terreni o immobili, il rispettivo valore sia certificato da un esperto qualificato e indipendente o un organismo debitamente autorizzato e non supera il limite di cui al Regolamento (UE) n. 1060/2021</t>
  </si>
  <si>
    <r>
      <t xml:space="preserve">In caso di rendicontazione delle spese generali applicando un tasso forfettario ai costi diretti ammissibili per il personale, sono stati rispettati i </t>
    </r>
    <r>
      <rPr>
        <b/>
        <sz val="9"/>
        <rFont val="Calibri"/>
        <family val="2"/>
      </rPr>
      <t>limiti del 15% di cui al punto b) dell'articolo 54 Reg. (UE) n. 1060/2021</t>
    </r>
    <r>
      <rPr>
        <sz val="9"/>
        <rFont val="Calibri"/>
        <family val="2"/>
      </rPr>
      <t>?</t>
    </r>
  </si>
  <si>
    <r>
      <t xml:space="preserve">In caso di costi ammissibili diversi dai costi diretti per il personale (articolo 56 del del Reg. (UE) n. 1060/2021), è stato rispettato un </t>
    </r>
    <r>
      <rPr>
        <b/>
        <sz val="9"/>
        <rFont val="Calibri"/>
        <family val="2"/>
      </rPr>
      <t>tasso forfettario fino al 40% dei costi diretti ammissibili per il personale</t>
    </r>
    <r>
      <rPr>
        <sz val="9"/>
        <rFont val="Calibri"/>
        <family val="2"/>
      </rPr>
      <t>?</t>
    </r>
  </si>
  <si>
    <t>In caso di richiesta di anticipo da parte del beneficiario, la stessa è coerente con quanto disposto dall’articolo 91 del Reg. (UE) n. 1060 del 24/06/2021, paragrafo 5 e con quanto previsto dal bando?</t>
  </si>
  <si>
    <t>Tipologia documento</t>
  </si>
  <si>
    <t>Voce di spesa</t>
  </si>
  <si>
    <t xml:space="preserve">Con riferimento all’operazione oggetto di controllo, nel Sistema Informativo sono stati inseriti i dati di attuazione finanziaria, fisica e procedurale (Reg.480/14 allegato III e ss.mm.ii.)? </t>
  </si>
  <si>
    <t>b) Il prestito è assistito da una garanzia pari ad almeno il 50 % dell’importo preso in prestito e ammonta a 1.500.000 EUR su un periodo di cinque anni oppure a 750.000 EUR su un periodo di dieci anni; se un prestito è inferiore a tali importi o è concesso per un periodo inferiore rispettivamente a cinque o dieci anni, l’equivalente sovvenzione lordo di tale prestito viene calcolato in proporzione al massimale pertinente di cui all’articolo 3, paragrafo 2, del presente regolamento; o</t>
  </si>
  <si>
    <t>b)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2.250.000 EUR con una durata della garanzia di cinque anni o l’importo garantito è di 1.125.000 EUR con una durata della garanzia di dieci anni; se l’importo garantito è inferiore a tali importi o la garanzia è concessa per un periodo inferiore rispettivamente a cinque o dieci anni, l’equivalente sovvenzione lordo di tale garanzia viene calcolato in proporzione al massimale pertinente di cui all’articolo 3, paragrafo 2; o</t>
  </si>
  <si>
    <t>La Struttura Responsabile dell'Attuazione (SRA), nel caso di aiuto fiscale, ha effettuato una verifica ex post a campione? (Rinvio a check-list in loco)</t>
  </si>
  <si>
    <t>E’ stata effettuata la verifica della conformità della polizza dalla Struttura Responsabile dell'Attuazione (SRA)?</t>
  </si>
  <si>
    <t>ALLEGATO 28</t>
  </si>
  <si>
    <t>% contributo concesso</t>
  </si>
  <si>
    <t>CCI 2021IT05SFPR002</t>
  </si>
  <si>
    <t xml:space="preserve">PR ABRUZZO FSE+ 2021 - 2027     </t>
  </si>
  <si>
    <t>Quota comunitaria FSE (40%)</t>
  </si>
  <si>
    <t xml:space="preserve">N. </t>
  </si>
  <si>
    <t>N.</t>
  </si>
  <si>
    <t xml:space="preserve">SI/NO/N.A. </t>
  </si>
  <si>
    <t>SI/NO/N.A.</t>
  </si>
  <si>
    <t>L’aiuto è contenuto nei limiti delle soglie previste dal Reg. 651/2014 art.4 e dal Reg.1315/23 della Commissione del 23 giugno 2023 recante modifica del Reg. 651/2014?
Nello specifico, verificare che l'aiuto non superi le seguenti soglie:</t>
  </si>
  <si>
    <t>j) aiuti agli investimenti per le infrastrutture di ricerca: 35 milioni di EUR per infrastruttura;
j bis) aiuti agli investimenti per le infrastrutture di prova e di
sperimentazione: 25 milioni di EUR per infrastruttura;</t>
  </si>
  <si>
    <t>hh) aiuti alle PMI per i costi sostenuti per la partecipazione a progetti di sviluppo locale di tipo partecipativo («CLLD»): aiuti ai sensi dell'articolo 19 bis: 2 milioni di EUR per impresa e per progetto; aiuti ai sensi dell'articolo 19 ter: gli importi di cui all'articolo 19 ter, paragrafo 2, per impresa e per progetto.</t>
  </si>
  <si>
    <t>(gg) aiuti contenuti nei prodotti finanziari sostenuti dal Fondo InvestEU: gli importi di cui alla sezione 16 del capo III;</t>
  </si>
  <si>
    <t>b) aiuti per l'accesso delle PMI ai finanziamenti, se sono soddisfatte le pertinenti condizioni di cui agli articoli 21, 21 bis e 22;</t>
  </si>
  <si>
    <t>Per i regimi sotto forma di agevolazioni fiscali e per i regimi previsti dagli articoli 16, 21 bis e 22 (1), le condizioni di cui al paragrafo 1, primo comma, lettera c), del presente articolo sono considerate soddisfatte se gli Stati membri pubblicano le informazioni richieste per gli importi degli aiuti individuali in base ai seguenti intervalli (in milioni di EUR):
0,1 - 0,5;
0,5 - 1;
1 - 2;
2 - 5;
5 - 10;
10 - 30; e
uguale o superiore a 30.</t>
  </si>
  <si>
    <t>c) le informazioni di cui all'allegato III del Reg. 651/2014 su ciascun aiuto individuale superiore a 100.000 EUR o, per gli aiuti contenuti nei prodotti finanziari sostenuti dal Fondo InvestEU a norma della sezione 16, su ciascun aiuto individuale superiore a 500.000 EUR;</t>
  </si>
  <si>
    <t>E' stata trasmessa alla Commissione una relazione annuale di cui al regolamento (CE) n. 794/2004 della Commissione ( 1 ), in formato elettronico, sull’applicazione del presente regolamento, contenente le informazioni indicate nel richiamato regolamento relativamente all’intero anno o alla porzione di anno in cui il presente regolamento si applica?</t>
  </si>
  <si>
    <t>c) agli aiuti a finalità regionale sotto forma di regimi destinati a un numero limitato di settori specifici di attività economica; i regimi che riguardano le attività turistiche o la trasformazione e la commercializzazione dei prodotti agricoli non sono considerati destinati a settori specifici di attività economica;</t>
  </si>
  <si>
    <t>d)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</si>
  <si>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b) agli aiuti a favore del settore dei trasporti e delle relative infrastrutture; agli aiuti a favore della produzione, dello stoccaggio, della trasmissione e della distribuzione di energia e delle infrastrutture energetiche, ad eccezione degli aiuti a finalità regionale agli investimenti nelle regioni ultraperiferiche e dei regimi di aiuti a finalità regionale al funzionamento; e agli aiuti nel settore della banda larga, ad eccezione dei regimi di aiuti a finalità regionale al funzionamento;</t>
  </si>
  <si>
    <t>I costi ammissibili corrispondono a uno o più dei seguenti costi:</t>
  </si>
  <si>
    <t>c) una combinazione di una parte dei costi di cui alle lettere a) e b), purché l'importo cumulato non sia maggiore dell'importo più elevato fra quelli di cui alle lettere a) e b).</t>
  </si>
  <si>
    <t>Per essere considerati costi ammissibili ai sensi del presente articolo, gli investimenti devono consistere:</t>
  </si>
  <si>
    <t>a) in un investimento in attivi materiali e immateriali relativo alla creazione di un nuovo stabilimento; nell'ampliamento della capacità di uno stabilimento esistente; nella diversificazione della produzione di uno stabilimento per ottenere prodotti o servizi non fabbricati o forniti precedentemente in tale stabilimento; o in un cambiamento sostanziale del processo di produzione complessivo del prodotto o dei prodotti o della fornitura complessiva del servizio o dei servizi interessati dall'investimento nello stabilimento;</t>
  </si>
  <si>
    <t>3.2.4</t>
  </si>
  <si>
    <t>L'investimento non costituisce  un investimento di sostituzione ai sensi dell'art. 17 comma 3 ?.</t>
  </si>
  <si>
    <t>3 bis</t>
  </si>
  <si>
    <t>I costi relativi alla locazione di attivi materiali possono essere presi in considerazione solo nelle seguenti condizioni:
a) per i terreni e gli immobili, la locazione deve proseguire per almeno tre anni dopo la data prevista di completamento dell'investimento;
b) per gli impianti o i macchinari, il contratto di locazione deve essere stipulato sotto forma di leasing finanziario e prevedere l'obbligo per il beneficiario degli aiuti di acquistare l'attivo alla scadenza del contratto.</t>
  </si>
  <si>
    <t>c) sono mantenuti per un periodo minimo di tre anni a partire dalla data in cui sono stati occupati per la prima volta.</t>
  </si>
  <si>
    <t>Gli aiuti per i costi sostenuti dalle PMI che partecipano a progetti CLLD previsti dal regolamento (UE) n. 1303/2013 o dal regolamento (UE) 2021/1060 sono compatibili con il mercato interno ai sensi dell'articolo 107, paragrafo 3, del trattato e sono esentati dall'obbligo di notifica di cui all'articolo 108, paragrafo 3, del trattato purché soddisfino le condizioni di cui al presente articolo e al capo I.</t>
  </si>
  <si>
    <t>I seguenti costi di cui all'articolo 35, paragrafo 1, del regolamento (UE) n. 1303/2013 o, a seconda dei casi, all'articolo 34, paragrafo 1, del regolamento (UE) 2021/1060, sono ammissibili ai progetti CLLD:      a) i costi del sostegno preparatorio, dello sviluppo di capacità, della formazione e della creazione di reti nell'ottica di preparare e attuare una strategia CLLD;
b) la realizzazione delle operazioni approvate;
c) la preparazione e la realizzazione delle attività di cooperazione;
d) i costi di esercizio connessi alla gestione dell'attuazione della strategia CLLD;
e) l'animazione della strategia CLLD per agevolare gli scambi tra le parti interessate allo scopo di fornire informazioni e promuovere la strategia e i progetti nonché aiutare i potenziali beneficiari a sviluppare le operazioni e a preparare le domande.</t>
  </si>
  <si>
    <t>8.5</t>
  </si>
  <si>
    <t>Gli aiuti alle imprese che partecipano ai progetti CLLD di cui all'articolo 19 bis, paragrafo 1, o che beneficiano di tali progetti, sono compatibili con il mercato interno ai sensi dell'articolo 107, paragrafo 3, del trattato e sono esentati dall'obbligo di notifica di cui all'articolo 108, paragrafo 3, del trattato purché soddisfino le condizioni di cui al presente articolo e al capo I.
L'importo totale degli aiuti di cui al presente articolo concessi per progetto non supera 200 000 EUR.</t>
  </si>
  <si>
    <t>a) costi del personale;
b) spese d’ufficio e amministrative;
c) spese di viaggio e soggiorno;
d) costi per consulenze e servizi esterni;
e) spese per le apparecchiature;
f) spese per infrastrutture e lavori.</t>
  </si>
  <si>
    <t>Verifica che l'intensità di aiuto non superi tasso massimo di cofinanziamento di cui al regolamento (UE) 2021/1060</t>
  </si>
  <si>
    <t>b) i costi di esercizio relativi a formatori e partecipanti alla formazione direttamente connessi al progetto di formazione, quali le spese di viaggio, le spese di alloggio, i materiali e le forniture con attinenza diretta al progetto, l'ammortamento degli strumenti e delle attrezzature nella misura in cui sono utilizzati esclusivamente per il progetto di formazione;</t>
  </si>
  <si>
    <t>L'intensità, se aumentata fino a un'intensità massima del 70% dei costi 
ammissibili, è stata aumentata come segue:</t>
  </si>
  <si>
    <t>L’operazione consiste in un aiuto all'assunzione di lavoratori svantaggiati sotto forma di integrazioni salariali?</t>
  </si>
  <si>
    <t xml:space="preserve">I costi sostenuti corrispondono ai costi salariali corrisposti durante un periodo massimo di 12 mesi successivi all'assunzione di un lavoratore </t>
  </si>
  <si>
    <t>Nel caso in cui il lavoratore interessato sia un lavoratore molto svantaggiato, i costi sostenuti corrispondono ai costi salariali corrisposti su un periodo massimo di 24 mesi successivi all'assunzione?</t>
  </si>
  <si>
    <t>C'è stato un aumento netto del numero di dipendenti dell'impresa interessata rispetto alla media dei dodici mesi precedenti?</t>
  </si>
  <si>
    <t>In caso contrario, verificare che il posto o i posti occupati sono stati resi vacanti in seguito a dimissioni volontarie, invalidità, pensionamento per raggiunti limiti d'età, riduzione volontaria dell'orario di lavoro o licenziamento per giusta causa e non in seguito a licenziamenti per riduzione del personale.</t>
  </si>
  <si>
    <t>Ai lavoratori svantaggiati è stata garantita la continuità dell'impiego per un periodo minimo compatibile con la legislazione nazionale o con contratti collettivi in materia di contratti di lavoro (fatto salvo il caso di licenziamento per giusta causa)?</t>
  </si>
  <si>
    <t>Qualora il periodo d'occupazione sia più breve di 12 mesi, o di 24 mesi nel caso di un lavoratore molto svantaggiato, l'aiuto è stato proporzionalmente ridotto di conseguenza?</t>
  </si>
  <si>
    <t>L’operazione consiste in un aiuto all'occupazione di lavoratori con disabilità sotto forma di integrazioni salariali?</t>
  </si>
  <si>
    <t>1.5</t>
  </si>
  <si>
    <t>1.6</t>
  </si>
  <si>
    <t>1.7</t>
  </si>
  <si>
    <t>1.8</t>
  </si>
  <si>
    <t>I costi sostenuti corrispondono ai costi salariali relativi al periodo in cui il lavoratore con disabilità è stato impiegato?</t>
  </si>
  <si>
    <t>Ai lavoratori con disabilità è stata garantita la continuità dell'impiego per un periodo minimo compatibile con la legislazione nazionale o con contratti collettivi in materia di contratti di lavoro che sono giuridicamente vincolanti per l'impresa (fatto salvo il caso di licenziamento per giusta causa)?</t>
  </si>
  <si>
    <t>L'intensità di aiuto è contenuta nel limite del 75 % dei costi ammissibili?</t>
  </si>
  <si>
    <t>L’operazione consiste in un aiuto inteso a compensare i sovraccosti connessi all'occupazione di lavoratori con disabilità?</t>
  </si>
  <si>
    <t>L'intensità di aiuto è contenuta nel limite massimo del 100 % dei costi ammissibili?</t>
  </si>
  <si>
    <t>L’operazione consiste in un aiuto inteso a compensare i costi dell'assistenza fornita ai lavoratori svantaggiati?</t>
  </si>
  <si>
    <t>I costi sostenuti rientrano in una delle seguenti categorie? 
                                                                                                                                                                                                                                            a) ai costi relativi al tempo di lavoro dedicato dal personale esclusivamente all'assistenza dei lavoratori svantaggiati durante un periodo massimo di 12 mesi successivi all'assunzione di un lavoratore svantaggiato o su un periodo massimo di 24 mesi successivi all'assunzione di un lavoratore molto svantaggiato;
b) ai costi di formazione del personale per assistere i lavoratori svantaggiati.</t>
  </si>
  <si>
    <t>I costi sostenuti rientrano in una delle seguenti categorie? 
a) i costi per l'adeguamento dei locali; 
b) i costi relativi al tempo di lavoro dedicato dal personale esclusivamente all'assistenza dei lavoratori con disabilità e i costi di formazione del personale per assistere i lavoratori con disabilità;
c) i costi relativi all'adeguamento o all'acquisto di attrezzature o all'acquisto e alla validazione di software ad uso dei lavoratori con disabilità, ivi compresi gli ausili tecnologici adattati o di assistenza, che eccedono i costi che il beneficiario avrebbe sostenuto se avesse impiegato lavoratori senza disabilità;
d) i costi direttamente connessi al trasporto dei lavoratori con disabilità sul luogo di lavoro e per attività correlate al lavoro;
e) i costi salariali relativi alle ore impiegate da un lavoratore con disabilità per la riabilitazione;
f) nei casi in cui il beneficiario è un datore di lavoro che offre lavoro protetto, i costi connessi alla costruzione, all'installazione o all'ammodernamento delle unità di produzione dell'impresa interessata e qualsiasi costo amministrativo e di trasporto purché direttamente derivante dall'occupazione dei lavoratori con disabilità.</t>
  </si>
  <si>
    <t>L'assistenza fornita consiste di misure volte a sostenere l'autonomia del lavoratore svantaggiato e il suo adattamento all'ambiente di lavoro, ad assisterlo nelle pratiche di assistenza sociale e amministrative, ad agevolare la comunicazione con il datore di lavoro e la gestione dei conflitti?</t>
  </si>
  <si>
    <t>L'intensità di aiuto è contenuta nel limite del 50% dei costi ammissibili?</t>
  </si>
  <si>
    <t>b) aiuti concessi alle imprese attive nella trasformazione e commercializzazione dei prodotti della pesca e dell’acquacoltura, quando l’importo dell’aiuto è fissato in base al prezzo o al quantitativo di prodotti acquistati o immessi sul mercato;</t>
  </si>
  <si>
    <t>c) aiuti concessi a imprese operanti nel settore della produzione primaria dei prodotti agricoli;</t>
  </si>
  <si>
    <t>d) aiuti concessi a imprese operanti nel settore della trasformazione e commercializzazione di prodotti agricoli nei casi seguenti:</t>
  </si>
  <si>
    <t>e) aiuti per attività connesse all’esportazione verso paesi terzi o Stati membri, ossia aiuti direttamente collegati ai quantitativi esportati, alla costituzione e gestione di una rete di distribuzione o ad altre spese correnti connesse con l’attività d’esportazione;</t>
  </si>
  <si>
    <t>f) aiuti subordinati all’impiego di prodotti nazionali rispetto a quelli d’importazione.</t>
  </si>
  <si>
    <t>b) un’impresa ha il diritto di nominare o revocare la maggioranza dei membri del consiglio di amministrazione, direzione o sorveglianza di un’altra impresa;</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</si>
  <si>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Si noti che gli aiuti «de minimis» concessi legalmente prima della fusione o dell’acquisizione restano legittimi</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</si>
  <si>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t>
  </si>
  <si>
    <t>- Gli aiuti concessi sotto forma di misure per il finanziamento del rischio, quali investimenti in equity o quasi-equity, sono considerati aiuti «de minimis» trasparenti solo se il capitale fornito a un’impresa unica non supera il massimale «de minimis».</t>
  </si>
  <si>
    <t xml:space="preserve">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t>
  </si>
  <si>
    <t>c) l’equivalente sovvenzione lordo è stato calcolato in base ai premi «esenti» di cui in una comunicazione della Commissione;o</t>
  </si>
  <si>
    <t>L’AdG ha istituito un sistema di storage dei dati riguardanti i regimi di aiuti «de minimis», al fine di conservare per dieci esercizi finanziari dalla data in cui è stato concesso l’ultimo aiuto individuale a norma del regime de minimis?</t>
  </si>
  <si>
    <t>a) aiuti concessi a imprese operanti nel settore della pesca e dell’acquacoltura;</t>
  </si>
  <si>
    <t>c)aiuti concessi a imprese operanti nel settore della produzione primaria dei prodotti agricoli;</t>
  </si>
  <si>
    <t>d) aiuti concessi a imprese operanti nel settore della trasformazione e commercializzazione di prodotti agricoli in uno dei
seguenti casi: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t>
  </si>
  <si>
    <t>e) aiuti concessi a favore di attività connesse all’esportazione verso paesi terzi o Stati membri, ossia aiuti direttamente
collegati ai quantitativi esportati, alla costituzione e gestione di una rete di distribuzione o ad altre spese correnti
connesse con l’attività d’esportazione;</t>
  </si>
  <si>
    <t>f) aiuti subordinati all’uso di prodotti e servizi nazionali rispetto a quelli di importazione.</t>
  </si>
  <si>
    <t>Se l'impresa che ha ricevuto l’aiuto opera nei settori di cui alle lettere a), b), c) o d)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2832/2023?</t>
  </si>
  <si>
    <t>c) Ogni altro tributo od onere fiscale, previdenziale e assicurativo per l'operazione è riconosciuto spesa ammissibile solo nel limite in cui non sia recuperabile dal beneficiario?</t>
  </si>
  <si>
    <t>d) Le spese per garanzie fornite da una banca, da una società di assicurazione o da altri istituti finanziari sono ammissibili solo se tali garanzie sono previste dalle normative vigenti o da prescrizioni dell’Autorità di gestione.</t>
  </si>
  <si>
    <t>a) L’IVA ritenuta ammissibile è stata realmente e definitivamente sostenuta dal beneficiario ed essa non è recuperabile, nel rispetto della normativa nazionale di riferimento, per le operazioni il cui costo totale è pari ad almeno 5.000.000 EUR (IVA inclusa)? Oppure si è nel caso di operazioni il cui costo totale è inferiore a 5.000.000 EUR (IVA inclusa)? Rif. Art. 64 par.1 lettera c) del Reg. (UE) 1060/21</t>
  </si>
  <si>
    <t>Nel caso di imputazione forfettaria, sono stati rispettati i limiti previsti dal bando/contratto e/o altra indicazione fornita dalla Regione/OI?</t>
  </si>
  <si>
    <t>1) In caso di costi diretti per il personale di un’operazione  calcolati a un tasso forfettario, è stato rispettato il limite del 20 % dei costi diretti di tale operazione diversi dai costi diretti per il personale? Rif. Art. 55 Paragrafo 1 del Reg. (UE) 1060/21</t>
  </si>
  <si>
    <t xml:space="preserve">2) Al fini dell'ammissibilità dei costi diretti per il personale, è stata calcolata una tariffa oraria nel rispetto dell'Art. 55 Paragrafo 2 del Reg. (UE) 1060/21  e della normativa nazionale vigente? La spesa complessiva corrisponde alla corretta tariffa oraria moltiplicata per le ore di impiego sul progetto risultanti dal timesheet?
</t>
  </si>
  <si>
    <r>
      <t xml:space="preserve">In caso di rendicontazione delle spese generali applicando un tasso forfettario ai costi diretti ammissibili sono stati rispettati i </t>
    </r>
    <r>
      <rPr>
        <b/>
        <sz val="9"/>
        <rFont val="Calibri"/>
        <family val="2"/>
      </rPr>
      <t>limiti del 7% di cui al punto a) dell'articolo 54 Reg. (UE) n. 1060/2021</t>
    </r>
    <r>
      <rPr>
        <sz val="9"/>
        <rFont val="Calibri"/>
        <family val="2"/>
      </rPr>
      <t>?</t>
    </r>
  </si>
  <si>
    <r>
      <t xml:space="preserve">In caso di rendicontazione delle spese generali applicando un tasso forfettario ai costi diretti ammissibili per il personale, sono stati rispettati i </t>
    </r>
    <r>
      <rPr>
        <b/>
        <sz val="9"/>
        <rFont val="Calibri"/>
        <family val="2"/>
      </rPr>
      <t>limiti del 25% di cui al punto c) dell'articolo 54 Reg. (UE) n. 1060/2021 ed il tasso calcolato in conformità dell’articolo 53, paragrafo 3, lettera a). (OSC Tailor Made)</t>
    </r>
    <r>
      <rPr>
        <sz val="9"/>
        <rFont val="Calibri"/>
        <family val="2"/>
      </rPr>
      <t>?</t>
    </r>
  </si>
  <si>
    <t xml:space="preserve">In caso di progetti di bilancio redatti e approvati ex ante dall’organismo che seleziona l’operazione, il costo totale dell’operazione non supera i 200 000EUR ai sensi dell'art. 53 paragrafo 3 lettera b) ? </t>
  </si>
  <si>
    <t>b) Il prestito è assistito da una garanzia pari ad almeno il 50 % dell’importo preso in prestito e ammonta a 3.750.000 EUR su un periodo di cinque anni oppure a 1,875.000 EUR su un periodo di dieci anni; se un prestito è inferiore a tali importi o è concesso per un periodo inferiore rispettivamente a cinque o dieci anni, l’equivalente sovvenzione lordo di tale prestito viene calcolato in proporzione al massimale pertinente di cui all’articolo 3, paragrafo 2, del presente regolamento; o</t>
  </si>
  <si>
    <t>Gli aiuti concessi sotto forma di conferimenti di capitale sono considerati aiuti «de minimis» trasparenti solo se l’importo totale dell’apporto pubblico non supera il massimale «de minimis»  di cui all’articolo 3, paragrafo 2 del Reg. 2832/2023</t>
  </si>
  <si>
    <t>b)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5.625.000 EUR con una durata della garanzia di cinque anni o l’importo garantito è di 2.813.036 EUR con una durata della garanzia di dieci anni; se l’importo garantito è inferiore a tali importi o la garanzia è concessa per un periodo inferiore rispettivamente a cinque o dieci anni, l’equivalente sovvenzione lordo di tale garanzia viene calcolato in proporzione al massimale pertinente di cui all’articolo 3, paragrafo 2; o</t>
  </si>
  <si>
    <t>Gli aiuti «de minimis» a norma del presente regolamento non sono cumulabili con alcuna compensazione riguardante
lo stesso servizio di interesse economico generale, a prescindere dal fatto che costituiscano o non costituiscano aiuti di
Stato.</t>
  </si>
  <si>
    <t>Gli aiuti «de minimis» concessi a norma del presente regolamento non sono cumulabili con aiuti di Stato concessi per
gli stessi costi ammissibili o con aiuti di Stato relativi alla stessa misura di finanziamento del rischio qualora tale cumulo
superi le intensità o gli importi di aiuto più elevati stabiliti, per le specifiche circostanze di ogni caso, in un regolamento di
esenzione per categoria o in una decisione della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</si>
  <si>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 xml:space="preserve">I documenti giustificativi di spesa in originale sono stati annullati con timbro o dicitura  come richiesto dal PR FSE+ (dal bando/avviso)? </t>
  </si>
  <si>
    <t>CHECK LIST _ ALLEGATO 28_ CONCESSIONE DI AIUTI</t>
  </si>
  <si>
    <t>E’ stato verificato il rispetto del cumulo degli aiuti, nel rispetto di quanto previsto dall’art. 5 del regolamento n. 2832/2023? Gli aiuti «de minimis» concessi a norma del presente regolamento possono essere cumulati con aiuti «de minimis» concessi a norma i altri regolamenti de minimis</t>
  </si>
  <si>
    <t>L'AdG ha informato per iscritto, l'impresa alla quale intende concedere un aiuto «de minimis», circa l’importo potenziale dell’aiuto, espresso come equivalente sovvenzione lordo, e circa il suo carattere «de minimis», facendo esplicito riferimento al regolamento 2832/2023 e citandone il titolo e il riferimento di pubblicazione nella Gazzetta ufficiale dell’Unione europea?</t>
  </si>
  <si>
    <t>In caso affermativo, tale somma fissa è conforme al massimale definito dall’articolo 3, paragrafo 2 del Reg. 2832/2023?</t>
  </si>
  <si>
    <t>Prima di concedere l’aiuto, l’AdG ha richiesto una dichiarazione all'impresa interessata, in forma scritta o elettronica, relativa a qualsiasi altro aiuto «de minimis» ricevuto a norma del regolamento 2832/2023 o di altri regolamenti «de minimis» durante i due esercizi finanziari precedenti e l’esercizio finanziario in corso al momento della concessione?</t>
  </si>
  <si>
    <t>2) La quota ammissibile è stata calcolata rispetto agli eventuali massimali previsti dal bando e tenendo conto delle ore effettivamente prestate per la realizzazione del Progetto?</t>
  </si>
  <si>
    <t>DICHIARA</t>
  </si>
  <si>
    <t>Con riferimento alle seguenti norme:</t>
  </si>
  <si>
    <t>SI IMPEGNA:</t>
  </si>
  <si>
    <t>……………………………..</t>
  </si>
  <si>
    <t>(luogo, data)</t>
  </si>
  <si>
    <t xml:space="preserve">                                                                           …………………………………………..</t>
  </si>
  <si>
    <t>N.B.: In caso di firma autografa allegare copia di valido documento di riconoscimento</t>
  </si>
  <si>
    <t>·         Art. 35  della Direttiva n. 2014/23/UE sull’aggiudicazione dei contratti di concessione;</t>
  </si>
  <si>
    <t>·         Art. 24 della Direttiva n. 2014/24/UE sugli appalti pubblici;</t>
  </si>
  <si>
    <t xml:space="preserve">·         Art. 6 bis L.241/1990 </t>
  </si>
  <si>
    <t>·         Art. 53 Del D.Lgs. 165/2001 TUPI;</t>
  </si>
  <si>
    <t xml:space="preserve">·         Art.16  D.Lgs 36/2023; </t>
  </si>
  <si>
    <t xml:space="preserve">                                                                                      Il Dichiarante</t>
  </si>
  <si>
    <t>-          a comunicare tempestivamente all’Amministrazione l’eventuale insorgere di un conflitto di interessi, anche potenziale o non patrimoniale;</t>
  </si>
  <si>
    <t>-          a non usare a fini privati le informazioni di cui dispone per ragioni di ufficio e a non divulgarle al di fuori dei casi consentiti, e inoltre a evitare situazioni e comportamenti che possano ostacolare il corretto adempimento dei compiti o nuocere agli interessi o all'immagine della pubblica amministrazione.</t>
  </si>
  <si>
    <t>a) aiuti a finalità regionale agli investimenti: l'«importo di aiuto corretto» per un investimento con costi ammissibili pari a 110 milioni di EUR;</t>
  </si>
  <si>
    <t>b) aiuti a finalità regionale per lo sviluppo urbano: 22 milioni di EUR;</t>
  </si>
  <si>
    <t>c) aiuti agli investimenti a favore delle PMI: 8,25 milioni di EUR per impresa e per progetto di investimento;</t>
  </si>
  <si>
    <t>d) aiuti alle PMI per servizi di consulenza: 2,2 milioni di EUR per impresa e per progetto;</t>
  </si>
  <si>
    <t>e) aiuti alle PMI per la partecipazione alle fiere: 2,2 milioni di EUR per impresa e per anno;</t>
  </si>
  <si>
    <t>f) aiuti alle PMI per i costi di cooperazione connessi alla partecipazione a progetti di cooperazione territoriale europea: 2,2 milioni di EUR per impresa e per progetto;</t>
  </si>
  <si>
    <t>g) aiuti al finanziamento del rischio: 16,5 milioni di EUR per impresa ammissibile;</t>
  </si>
  <si>
    <t>h) aiuti alle imprese in fase di avviamento: gli importi per impresa di cui all'articolo 22, paragrafi 3, 4, 5 e 7 del reg. 651/2014;</t>
  </si>
  <si>
    <t>i) aiuti alla ricerca e sviluppo:
i) se il progetto è prevalentemente un progetto di ricerca fondamentale:55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 35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25 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 oppure soddisfa le condizioni di cui all'articolo 25, paragrafo 6, lettera d), gli importi di cui ai punti i), ii) e iii) sono raddoppiati; 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8,25 milioni di EUR per studio;</t>
  </si>
  <si>
    <t>k) aiuti ai poli di innovazione: 10 milioni di EUR per polo;</t>
  </si>
  <si>
    <t>l) aiuti all'innovazione a favore delle PMI: 10 milioni di EUR per impresa e per progetto;</t>
  </si>
  <si>
    <t>m) aiuti per l'innovazione dei processi e dell'organizzazione: 12,5 milioni di EUR per impresa e per progetto;</t>
  </si>
  <si>
    <t>n) aiuti alla formazione: 3 milioni di EUR per progetto di formazione;</t>
  </si>
  <si>
    <t>o) aiuti all'assunzione di lavoratori svantaggiati: 5,5 milioni di EUR per impresa e per anno;</t>
  </si>
  <si>
    <t>p) aiuti all'occupazione di lavoratori con disabilità sotto forma di integrazioni salariali:  11 milioni di EUR per impresa e per anno;</t>
  </si>
  <si>
    <t>q) aiuti intesi a compensare i sovraccosti connessi all'occupazione di lavoratori con disabilità: 11 milioni di EUR per impresa e per anno;</t>
  </si>
  <si>
    <t>r) aiuti intesi a compensare i costi dell'assistenza fornita ai lavoratori svantaggiati: 5,5 milioni di EUR per impresa e per anno;</t>
  </si>
  <si>
    <t>s) aiuti agli investimenti per la tutela dell'ambiente, salvo diversa indicazione: 30 milioni di EUR per impresa e per progetto di investimento;</t>
  </si>
  <si>
    <t>x) aiuti agli investimenti per le infrastrutture energetiche di cui all'articolo 48: 70 milioni di EUR per impresa e per progetto;</t>
  </si>
  <si>
    <t>y) aiuti per le infrastrutture a banda larga: 100 milioni di EUR di costi totali per progetto; per gli aiuti per le reti a banda larga fissa concessi sotto forma di strumento finanziario, l'importo nominale del finanziamento totale concesso al beneficiario finale per progetto non supera 150 milioni di EUR;</t>
  </si>
  <si>
    <r>
      <t xml:space="preserve">z) </t>
    </r>
    <r>
      <rPr>
        <sz val="9.5"/>
        <color theme="1"/>
        <rFont val="Aptos Narrow"/>
        <family val="2"/>
        <scheme val="minor"/>
      </rPr>
      <t>aiuti agli investimenti per la cultura e la conservazione del patrimonio: 165 milioni di EUR per progetto; aiuti al funzionamento per la cultura e la conservazione del patrimonio: 82,5 milioni di EUR per impresa e per anno</t>
    </r>
  </si>
  <si>
    <t>(aa) regimi di aiuti a favore delle opere audiovisive: 55 milioni di EUR per regime e per anno;</t>
  </si>
  <si>
    <r>
      <t xml:space="preserve">(bb) </t>
    </r>
    <r>
      <rPr>
        <sz val="9.5"/>
        <color theme="1"/>
        <rFont val="Aptos Narrow"/>
        <family val="2"/>
        <scheme val="minor"/>
      </rPr>
      <t>aiuti agli investimenti per le infrastrutture sportive e le infrastrutture ricreative multifunzionali: 33 milioni di EUR o i costi totali superiori a 110 milioni di EUR per progetto; aiuti al funzionamento per le infrastrutture sportive: 2,2milioni di EUR per infrastruttura e per anno</t>
    </r>
  </si>
  <si>
    <t>(cc) aiuti agli investimenti per le infrastrutture locali: 11 milioni di EUR o i costi totali superiori a 22 milioni di EUR per la stessa infrastruttura.</t>
  </si>
  <si>
    <r>
      <t xml:space="preserve">(ee) </t>
    </r>
    <r>
      <rPr>
        <sz val="9.5"/>
        <color theme="1"/>
        <rFont val="Aptos Narrow"/>
        <family val="2"/>
        <scheme val="minor"/>
      </rPr>
      <t>aiuti a favore dei porti marittimi: costi ammissibili pari a  143 milioni di EUR per progetto (o 165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</si>
  <si>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 xml:space="preserve">(ff) </t>
    </r>
    <r>
      <rPr>
        <sz val="9.5"/>
        <color theme="1"/>
        <rFont val="Aptos Narrow"/>
        <family val="2"/>
        <scheme val="minor"/>
      </rPr>
      <t>aiuti a favore dei porti interni: costi ammissibili pari a 44 milioni di EUR per progetto (o 55 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</si>
  <si>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t>h) gli aiuti a progetti per l'efficienza energetica nell’edilizia sotto forma di strumenti finanziari, se sono soddisfatte le condizioni di cui all'articolo 39 del Reg. 651/2014;</t>
  </si>
  <si>
    <t>Gli importi dei costi ammissibili possono essere calcolati conformemente alle opzioni semplificate in materia di costi previste dal Regolamento (UE) n. 1060/2021, a condizione che l'operazione sia sovvenzionata almeno in parte da un fondo dell'Unione che consente il ricorso alle suddette opzioni semplificate in materia di costi e che la categoria dei costi sia ammissibile a norma della pertinente disposizione di esenzione.</t>
  </si>
  <si>
    <t xml:space="preserve"> - Gli aiuti senza costi ammissibili individuabili esentati ai sensi degli articoli 19 ter, 20 bis, 21, 21 bis, 22 o 23, dell'articolo 56 sexies, paragrafo 5, lettera a), punti ii), iii) o iv), dell'articolo 56 sexies, paragrafo 10, e dell'articolo 56 septies del Reg.651/2014 possono essere cumulati con qualsiasi altra misura di aiuto di Stato con costi ammissibili individuabili. </t>
  </si>
  <si>
    <t xml:space="preserve">Verificare, ai sensi degli artt. 46,47,48,49,50 del Regolamento n. 1060/2021, la pubblicazione in un sito web esaustivo a livello regionale o nazionale delle seguenti informazioni sugli aiuti di Stato ai sensi dell'Art.9 del Reg. 651/2014 </t>
  </si>
  <si>
    <t>Per quanto riguarda gli aiuti concessi a progetti di cooperazione territoriale europea, verificare che le informazioni di cui al punto 13 siano pubblicate sul sito web dello Stato membro in cui ha sede l'autorità di gestione interessata o in alternativa, sui siti web degli Stati membri partecipanti. Per quanto riguarda gli aiuti concessi a favore di progetti di cooperazione territoriale europea di cui all'articolo 20 bis e gli aiuti ai progetti di sviluppo locale di tipo partecipativo («CLLD») di cui all'articolo 19 ter non si applicano gli obblighi di pubblicazione di cui al primo comma.</t>
  </si>
  <si>
    <t>Verificare che le informazioni di cui all'allegato III del regolamento 651/2014 su ciascun aiuto individuale menzionate al paragrafo 1, lettera c), siano organizzate e accessibili in un formato standardizzato, descritto allo stesso allegato III, e che permettano funzioni di ricerca e scaricamento efficaci.</t>
  </si>
  <si>
    <t>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 Per gli aiuti sotto forma di agevolazioni fiscali, nel caso in cui non esista alcun requisito formale di dichiarazione annuale, il 31 dicembre dell'anno per il quale è stato concesso l'aiuto corrisponderà alla data della concessione ai fini del presente paragrafo.</t>
  </si>
  <si>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 (Il presente comma non si applica agli aiuti concessi ai progetti di cooperazione territoriale europea di cui all'articolo 20 bis, né ai progetti di sviluppo locale di tipo partecipativo («CLLD») di cui all'articolo 19 ter.)</t>
  </si>
  <si>
    <t>Sono conservati, presso la Struttura Responsabile dell'Attuazione (SRA), i registri dettagliati contenenti le informazioni e i documenti giustificativi necessari per verificare il rispetto di tutte le condizioni previste dal regolamento 651/2014? (Il presente comma non si applica agli aiuti concessi ai progetti di cooperazione territoriale europea di cui all’articolo 20 bis, né ai progetti dei gruppi operativi del partenariato europeo per l’innovazione in materia di produttività e sostenibilità dell’agricoltura o ai progetti di sviluppo locale di tipo partecipativo («CLLD») di cui all’articolo 19 ter.)</t>
  </si>
  <si>
    <t>a) agli aiuti a favore di attività nei settori siderurgico, della lignite e del carbone;</t>
  </si>
  <si>
    <t>Verificare che l'investimento totale del progetto di sviluppo urbano nel quadro di misure di aiuto per lo sviluppo urbano non superi i 22 milioni di EUR.</t>
  </si>
  <si>
    <t xml:space="preserve">Verificare che i costi complessivi del progetto di sviluppo urbano siano conformi agli articoli 63 e 58 del Regolamento (UE) n. 1060/2021 </t>
  </si>
  <si>
    <t>a) costi degli investimenti materiali e immateriali, compresi i costi una tantum non ammortizzabili direttamente connessi all'investimento e alla sua attuazione iniziale;</t>
  </si>
  <si>
    <t>— lo stabilimento è stato chiuso o sarebbe stato chiuso se non fosse stato acquistato. La semplice acquisizione di azioni di un'impresa non viene considerata un investimento iniziale.</t>
  </si>
  <si>
    <t>Verifica che i costi siano ammissibili secondo il significato loro attribuito nel regolamento delegato della Commissione (UE) n. 481/2014 ( 1 ) o, a seconda dei casi, negli articoli da 38 a 44 del regolamento (UE) 2021/1059:</t>
  </si>
  <si>
    <t xml:space="preserve">a) a livello delle PMI, gli aiuti soddisfano le condizioni di cui al regolamento (UE) n. 2023/2831 (de minimis); </t>
  </si>
  <si>
    <t>Nel caso in cui la  misura per il finanziamento del rischio che prevede garanzie o prestiti a favore delle imprese ammissibili o investimenti in quasi-equity strutturati come debito nelle imprese ammissibili soddisfa le seguenti condizioni:</t>
  </si>
  <si>
    <t>b)  nel caso di prestiti e di investimenti in quasi-equity strutturati come debito, l'importo nominale dello strumento è preso in considerazione nel calcolo dell'importo di investimento massimo ai fini del paragrafo 9;</t>
  </si>
  <si>
    <t>a) prestiti con tassi di interesse non conformi alle condizioni di mercato, con una durata di dieci anni e un importo nominale massimo di 1,1 milione di EUR, o di 1,65 milioni di EUR per le imprese stabilite nelle zone assistite che soddisfano le condizioni di cui all'articolo 107, paragrafo 3, lettera c), del trattato, o di 2,5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di cinque anni.</t>
  </si>
  <si>
    <t>b) garanzie con premi non conformi alle condizioni di mercato, con una durata di dieci anni e un importo massimo garantito di 1,65 milioni di EUR, o di 2,48  milioni di EUR per le imprese stabilite nelle zone assistite che soddisfano le condizioni di cui all'articolo 107, paragrafo 3, lettera c), del trattato, o di 3,3 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 del relativo prestito; Si noti che tali importi possono risultare raddoppiati per le piccole imprese innovative.</t>
  </si>
  <si>
    <t>c) sovvenzioni, compresi investimenti in equity o quasi-equity, riduzione dei tassi di interesse e dei premi di garanzia fino ad un massimo di 0,5 milioni di EUR in equivalente sovvenzione lordo, o di  0,75 milioni di EUR per le imprese stabilite nelle zone assistite che soddisfano le condizioni di cui all'articolo 107,paragrafo 3, lettera c), del trattato, o di 1 milione di EUR per le imprese stabilite nelle zone assistite che soddisfano le condizioni di cui all'articolo 107, paragrafo 3, lettera a), del trattato. Si noti che tali importi possono risultare raddoppiati per le piccole imprese innovative.</t>
  </si>
  <si>
    <t>e) spese generali supplementari e altri costi di esercizio, compresi i costi dei materiali, delle forniture e di prodotti analoghi, direttamente imputabili al progetto; fatto salvo l'articolo 7, paragrafo 1, terza frase, tali costi dei progetti di ricerca e sviluppo possono in alterna tiva essere calcolati sulla base di un approccio semplificato in materia di costi, sotto forma di una percentuale forfettaria che può raggiungere il 20 %, applicata al totale dei costi ammissibili del progetto di ricerca e sviluppo di cui alle lettere da a) a d). In tal caso, i costi del progetto di ricerca e sviluppo utilizzati per il calcolo dei costi indiretti sono stabiliti sulla base delle normali prassi con tabili e comprendono unicamente i costi ammissibili dei progetti di ricerca e sviluppo di cui alle lettere da a) a d).</t>
  </si>
  <si>
    <r>
      <t xml:space="preserve">d) il 50 % dei costi ammissibili per gli studi di fattibilità (corrispondono ai costi dello studio). 
</t>
    </r>
    <r>
      <rPr>
        <i/>
        <sz val="10"/>
        <color theme="1"/>
        <rFont val="Aptos Narrow"/>
        <family val="2"/>
        <scheme val="minor"/>
      </rPr>
      <t>Si noti che le intensità di aiuto per gli studi di fattibilità possono essere aumentate di 10 punti percentuali per le medie imprese e di 20 punti percentuali per le piccole imprese.</t>
    </r>
  </si>
  <si>
    <r>
      <t>a)  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Aptos Narrow"/>
        <family val="2"/>
        <scheme val="minor"/>
      </rPr>
      <t>;</t>
    </r>
  </si>
  <si>
    <t>Per gli aiuti che non superano 2,2  milioni di EUR, l'importo massimo dell'aiuto può essere fissato all'80 % dei costi ammissibili, in alternativa all'applicazione del metodo di cui ai paragrafi 6 e 7.</t>
  </si>
  <si>
    <t>Al fine di evitare errori palesi nella classificazione di un prodotto come prodotto culturale, lo Stato membro stabilisce delle efficaci procedure, quali la selezione delle proposte da parte di una o più persone incaricate o la verifica rispetto a un elenco predefinito di criteri culturali?</t>
  </si>
  <si>
    <r>
      <t xml:space="preserve">Le imprese che hanno finanziato almeno il 30 % dei costi di investimento dell'infrastruttura possono godere di un accesso preferenziale a condizioni più favorevoli, purché tali condizioni siano rese </t>
    </r>
    <r>
      <rPr>
        <sz val="11"/>
        <color theme="1"/>
        <rFont val="Aptos Narrow"/>
        <family val="2"/>
        <scheme val="minor"/>
      </rPr>
      <t>pubbliche?</t>
    </r>
  </si>
  <si>
    <r>
      <t xml:space="preserve">SOTTOSEZIONE 5): </t>
    </r>
    <r>
      <rPr>
        <sz val="12"/>
        <color theme="1"/>
        <rFont val="Aptos Narrow"/>
        <family val="2"/>
        <scheme val="minor"/>
      </rPr>
      <t xml:space="preserve">VERIFICA SUL RISPETTO DELLE DISPOSIZIONI SPECIFICHE PER GLI AIUTI ALLA FORMAZIONE (CAPO III, SEZIONE 5, DEL REG. 651/2014). </t>
    </r>
    <r>
      <rPr>
        <b/>
        <sz val="12"/>
        <color theme="1"/>
        <rFont val="Aptos Narrow"/>
        <family val="2"/>
        <scheme val="minor"/>
      </rPr>
      <t xml:space="preserve">ARTICOLO 31
</t>
    </r>
    <r>
      <rPr>
        <b/>
        <sz val="10"/>
        <color theme="1"/>
        <rFont val="Aptos Narrow"/>
        <family val="2"/>
        <scheme val="minor"/>
      </rPr>
      <t xml:space="preserve">
</t>
    </r>
  </si>
  <si>
    <r>
      <t xml:space="preserve">SOTTOSEZIONE 6): </t>
    </r>
    <r>
      <rPr>
        <sz val="12"/>
        <color theme="1"/>
        <rFont val="Aptos Narrow"/>
        <family val="2"/>
        <scheme val="minor"/>
      </rPr>
      <t xml:space="preserve">VERIFICA SUL RISPETTO DELLE DISPOSIZIONI SPECIFICHE PER GLI AIUTI A FAVORE DEI LAVORATORI SVANTAGGIATI E DEI LAVORATORI CON DISABILITÀ (CAPO III, SEZIONE 6, DEL REG. 651/2014). </t>
    </r>
    <r>
      <rPr>
        <b/>
        <sz val="12"/>
        <color theme="1"/>
        <rFont val="Aptos Narrow"/>
        <family val="2"/>
        <scheme val="minor"/>
      </rPr>
      <t xml:space="preserve">ARTICOLI 32,33,34 e 35
</t>
    </r>
    <r>
      <rPr>
        <b/>
        <sz val="10"/>
        <color theme="1"/>
        <rFont val="Aptos Narrow"/>
        <family val="2"/>
        <scheme val="minor"/>
      </rPr>
      <t xml:space="preserve">
</t>
    </r>
  </si>
  <si>
    <t xml:space="preserve">a) aiuti concessi a imprese operanti nel settore della pesca e dell’acquacoltura </t>
  </si>
  <si>
    <t>Se l'impresa che ha ricevuto l’aiuto opera nei settori di cui alle lettere a), b) c), o d)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2831/2023?</t>
  </si>
  <si>
    <t>E’ stato verificato il rispetto del cumulo degli aiuti, nel rispetto di quanto previsto dall’art. 5 del regolamento n. 2831/2023? Gli aiuti «de minimis» concessi a norma del presente regolamento possono essere cumulati con aiuti «de minimis» concessi a norma del regolamento (UE) n. 2023/2832 della Commissione</t>
  </si>
  <si>
    <t>Gli aiuti «de minimis» concessi a norma del presente regolamento possono essere cumulati con aiuti «de minimis» concessi a norma del regolamento (UE) n. 1408/2013 della Commissione ( 22 ) e del regolamento (UE) n. 717/2014 ( 23 Commissione a concorrenza del massimale previsto dall’articolo 3, paragrafo 2, di tale regolamento</t>
  </si>
  <si>
    <r>
      <t>Verifica sul rispetto del Regolamento</t>
    </r>
    <r>
      <rPr>
        <b/>
        <sz val="12"/>
        <color rgb="FFFF0000"/>
        <rFont val="Aptos Narrow"/>
        <scheme val="minor"/>
      </rPr>
      <t xml:space="preserve"> </t>
    </r>
    <r>
      <rPr>
        <b/>
        <sz val="12"/>
        <color theme="1"/>
        <rFont val="Aptos Narrow"/>
        <scheme val="minor"/>
      </rPr>
      <t>N. 2832/2023</t>
    </r>
    <r>
      <rPr>
        <b/>
        <sz val="12"/>
        <rFont val="Aptos Narrow"/>
        <family val="2"/>
        <scheme val="minor"/>
      </rPr>
      <t xml:space="preserve"> - aiuti di importanza minore («de minimis») concessi ad imprese che forniscono servizi di interesse economico generale</t>
    </r>
  </si>
  <si>
    <t>L’operazione in questione rientra nel campo di applicazione di cui all’art. 1 del Regolamento N. 2832/2023?</t>
  </si>
  <si>
    <t>a) sono state rendicontate spese effettive e riferibili a costi reali (ovvero sostenuti per prodotti e servizi effettivamente forniti per il progetto). In caso di applicazione di Opzioni di Semplificazione dei Costi e finanziamenti non collegati ai costi ai sensi del Reg. (UE) n.1060/2021 sono state rispettati i parametri previsti dall'Avviso?</t>
  </si>
  <si>
    <r>
      <t xml:space="preserve">Nel caso in cui tra le spese ammesse a finanziamento per il progetto rientrano le spese di acquisto di materiale usato sono soddisfatte le  condizioni previste </t>
    </r>
    <r>
      <rPr>
        <strike/>
        <sz val="9"/>
        <color theme="1"/>
        <rFont val="Calibri"/>
        <family val="2"/>
      </rPr>
      <t xml:space="preserve"> </t>
    </r>
    <r>
      <rPr>
        <sz val="9"/>
        <color theme="1"/>
        <rFont val="Calibri"/>
        <family val="2"/>
      </rPr>
      <t xml:space="preserve">dalla normativa nazionale vigente? </t>
    </r>
  </si>
  <si>
    <r>
      <t>Nel caso in cui tra le spese ammesse a finanziamento per il progetto rientrano le spese inerenti l'acquisto di terreni sono soddisfatte le condizioni previste dall'articolo 63 del Reg. (UE) 1060/2021 e</t>
    </r>
    <r>
      <rPr>
        <strike/>
        <sz val="9"/>
        <color theme="1"/>
        <rFont val="Calibri"/>
        <family val="2"/>
      </rPr>
      <t xml:space="preserve"> </t>
    </r>
    <r>
      <rPr>
        <sz val="9"/>
        <color theme="1"/>
        <rFont val="Calibri"/>
        <family val="2"/>
      </rPr>
      <t xml:space="preserve">dalla normativa nazionale vigente? </t>
    </r>
  </si>
  <si>
    <r>
      <t>Nel caso in cui tra le spese ammesse a finanziamento per il progetto rientrano le spese di acquisto di edifici già costruiti, sono rispettate le condizioni previste dall'articolo 63 del Reg. (UE) 1060/2021 e</t>
    </r>
    <r>
      <rPr>
        <strike/>
        <sz val="9"/>
        <color theme="1"/>
        <rFont val="Calibri"/>
        <family val="2"/>
      </rPr>
      <t xml:space="preserve">  </t>
    </r>
    <r>
      <rPr>
        <sz val="9"/>
        <color theme="1"/>
        <rFont val="Calibri"/>
        <family val="2"/>
      </rPr>
      <t>dalla normativa nazionale vigente?</t>
    </r>
  </si>
  <si>
    <r>
      <t>Fatta salva l'ammissibilità per la locazione semplice, nel caso in cui tra le spese ammesse a finanziamento per il progetto rientrano le spese per la locazione finanziaria (leasing) sono rispettate le condizioni previste</t>
    </r>
    <r>
      <rPr>
        <strike/>
        <sz val="9"/>
        <color theme="1"/>
        <rFont val="Calibri"/>
        <family val="2"/>
      </rPr>
      <t xml:space="preserve"> </t>
    </r>
    <r>
      <rPr>
        <sz val="9"/>
        <color theme="1"/>
        <rFont val="Calibri"/>
        <family val="2"/>
      </rPr>
      <t>dalla normativa nazionale vigente?</t>
    </r>
  </si>
  <si>
    <t>Per i pagamenti di importo superiore a 5.000 euro è stato effettuato il previo controllo sulla regolarità della posizione del soggetto attuatore attraverso Agenzia delle Entrate?</t>
  </si>
  <si>
    <r>
      <rPr>
        <i/>
        <sz val="11"/>
        <color theme="1"/>
        <rFont val="Aptos Narrow"/>
        <family val="2"/>
        <scheme val="minor"/>
      </rPr>
      <t xml:space="preserve">PR ABRUZZO FSE 2021 - 2027                                                    ALLEGATO 28_COPERTINA </t>
    </r>
    <r>
      <rPr>
        <sz val="11"/>
        <color theme="1"/>
        <rFont val="Aptos Narrow"/>
        <family val="2"/>
        <scheme val="minor"/>
      </rPr>
      <t xml:space="preserve">
</t>
    </r>
  </si>
  <si>
    <t>DICHIARAZIONE DI ASSENZA DI CONFLITTO DI INTERESSI</t>
  </si>
  <si>
    <t>Il sottoscritto______________________________________________ (nome completo e la data di nascita del firmatario, nonché la sua posizione in seno all’organizzazione) sotto la propria responsabilità ed in piena conoscenza della responsabilità penale prevista per le dichiarazioni false dall’art.76 del D.P.R. n. 445/2000 e dalle disposizioni del Codice penale e dalle leggi speciali in materia ai sensi degli articoli 46 e 47 del D.P.R. 445/2000, con riferimento al progetto e al beneficiario/destinatario oggetto dell’ attività di controllo di cui alla presente CL</t>
  </si>
  <si>
    <t>·         Art. 61 Regolamento Finanziario (Reg. UE 2059/2024) e della Comunicazione numero (2021/C12101) della Commissione Europea recante “Orientamenti sulla prevenzione e sulla gestione dei conflitti d’interesse a norma del regolamento finanziario”;</t>
  </si>
  <si>
    <t>·         DPR 62 2013 “regolamento recante codice di comportamento dipendenti pubblici” come modificato dal DPR 81 2023 e successive eventuali m.i.;</t>
  </si>
  <si>
    <t>·         Piano Nazione Anticorruzione adottato con delibera ANAC n.7 del 17.01.2023 e successivo aggiornamento 2024 n. 31 del 30.01.2025;</t>
  </si>
  <si>
    <t>·         PIAO Regione Abruzzo 2025-2027 annualità 2025 (in part. pagg. 105, 106 e 107) approvato con DGR 63 del 31.01.2025;</t>
  </si>
  <si>
    <t>·         Codice di comportamento dei dipendenti regionali approvato con DGR 429 del 15.07.2025;</t>
  </si>
  <si>
    <t xml:space="preserve">non sussistono situazioni di conflitti di interesse.  </t>
  </si>
  <si>
    <t>-          ad astenersi dalle relative decisioni e attività qualora ciò sia ritenuto opportuno dal responsabile della struttura;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</si>
</sst>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quot;€&quot;\ * #,##0.00_-;_-&quot;€&quot;\ * &quot;-&quot;??_-;_-@_-"/>
    <numFmt numFmtId="43" formatCode="_-* #,##0.00_-;\-* #,##0.00_-;_-* &quot;-&quot;??_-;_-@_-"/>
    <numFmt numFmtId="164" formatCode="_-* #,##0.00\ &quot;€&quot;_-;\-* #,##0.00\ &quot;€&quot;_-;_-* &quot;-&quot;??\ &quot;€&quot;_-;_-@_-"/>
    <numFmt numFmtId="165" formatCode="&quot;€&quot;\ #,##0.00"/>
    <numFmt numFmtId="166" formatCode="_-* #,##0.00\ [$€-410]_-;\-* #,##0.00\ [$€-410]_-;_-* &quot;-&quot;??\ [$€-410]_-;_-@_-"/>
  </numFmts>
  <fonts count="108">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3"/>
      <color theme="1"/>
      <name val="Aptos Narrow"/>
      <family val="2"/>
      <scheme val="minor"/>
    </font>
    <font>
      <sz val="12"/>
      <color theme="1"/>
      <name val="Aptos Narrow"/>
      <family val="2"/>
      <scheme val="minor"/>
    </font>
    <font>
      <b/>
      <sz val="10"/>
      <color theme="1"/>
      <name val="Times New Roman"/>
      <family val="1"/>
    </font>
    <font>
      <i/>
      <sz val="11"/>
      <color rgb="FF17365D"/>
      <name val="Times New Roman"/>
      <family val="1"/>
    </font>
    <font>
      <i/>
      <sz val="11"/>
      <color theme="1"/>
      <name val="Aptos Narrow"/>
      <family val="2"/>
      <scheme val="minor"/>
    </font>
    <font>
      <i/>
      <sz val="12"/>
      <color theme="1"/>
      <name val="Aptos Narrow"/>
      <family val="2"/>
      <scheme val="minor"/>
    </font>
    <font>
      <sz val="18"/>
      <color theme="1"/>
      <name val="Aptos Narrow"/>
      <family val="2"/>
      <scheme val="minor"/>
    </font>
    <font>
      <sz val="16"/>
      <color theme="1"/>
      <name val="Aptos Narrow"/>
      <family val="2"/>
      <scheme val="minor"/>
    </font>
    <font>
      <sz val="14"/>
      <color theme="1"/>
      <name val="Aptos Narrow"/>
      <family val="2"/>
      <scheme val="minor"/>
    </font>
    <font>
      <b/>
      <sz val="14"/>
      <color rgb="FFFFFFFF"/>
      <name val="Aptos Narrow"/>
      <family val="2"/>
      <scheme val="minor"/>
    </font>
    <font>
      <sz val="12"/>
      <name val="Aptos Narrow"/>
      <family val="2"/>
      <scheme val="minor"/>
    </font>
    <font>
      <sz val="11"/>
      <name val="Aptos Narrow"/>
      <family val="2"/>
      <scheme val="minor"/>
    </font>
    <font>
      <i/>
      <sz val="12"/>
      <name val="Aptos Narrow"/>
      <family val="2"/>
      <scheme val="minor"/>
    </font>
    <font>
      <sz val="24"/>
      <color rgb="FFFF0000"/>
      <name val="Aptos Narrow"/>
      <family val="2"/>
      <scheme val="minor"/>
    </font>
    <font>
      <sz val="8"/>
      <color theme="1"/>
      <name val="Aptos Narrow"/>
      <family val="2"/>
      <scheme val="minor"/>
    </font>
    <font>
      <sz val="8"/>
      <name val="Aptos Narrow"/>
      <family val="2"/>
      <scheme val="minor"/>
    </font>
    <font>
      <sz val="10"/>
      <color theme="1"/>
      <name val="Aptos Narrow"/>
      <family val="2"/>
      <scheme val="minor"/>
    </font>
    <font>
      <sz val="10"/>
      <name val="Aptos Narrow"/>
      <family val="2"/>
      <scheme val="minor"/>
    </font>
    <font>
      <sz val="12"/>
      <color rgb="FFFF0000"/>
      <name val="Aptos Narrow"/>
      <family val="2"/>
      <scheme val="minor"/>
    </font>
    <font>
      <b/>
      <sz val="10"/>
      <name val="Aptos Narrow"/>
      <family val="2"/>
      <scheme val="minor"/>
    </font>
    <font>
      <sz val="10"/>
      <color theme="0" tint="-0.34998626667073579"/>
      <name val="Aptos Narrow"/>
      <family val="2"/>
      <scheme val="minor"/>
    </font>
    <font>
      <sz val="12"/>
      <color rgb="FF000000"/>
      <name val="Aptos Narrow"/>
      <family val="2"/>
      <scheme val="minor"/>
    </font>
    <font>
      <b/>
      <sz val="12"/>
      <color theme="1"/>
      <name val="Aptos Narrow"/>
      <family val="2"/>
      <scheme val="minor"/>
    </font>
    <font>
      <b/>
      <sz val="12"/>
      <color rgb="FFFFFFFF"/>
      <name val="Aptos Narrow"/>
      <family val="2"/>
      <scheme val="minor"/>
    </font>
    <font>
      <b/>
      <u/>
      <sz val="11"/>
      <color theme="1"/>
      <name val="Aptos Narrow"/>
      <family val="2"/>
      <scheme val="minor"/>
    </font>
    <font>
      <sz val="11"/>
      <color rgb="FF000000"/>
      <name val="Aptos Narrow"/>
      <family val="2"/>
      <scheme val="minor"/>
    </font>
    <font>
      <b/>
      <sz val="14"/>
      <color theme="0"/>
      <name val="Aptos Narrow"/>
      <family val="2"/>
      <scheme val="minor"/>
    </font>
    <font>
      <b/>
      <sz val="12"/>
      <color theme="0"/>
      <name val="Aptos Narrow"/>
      <family val="2"/>
      <scheme val="minor"/>
    </font>
    <font>
      <u/>
      <sz val="11"/>
      <color theme="10"/>
      <name val="Aptos Narrow"/>
      <family val="2"/>
      <scheme val="minor"/>
    </font>
    <font>
      <b/>
      <sz val="12"/>
      <name val="Aptos Narrow"/>
      <family val="2"/>
      <scheme val="minor"/>
    </font>
    <font>
      <sz val="9"/>
      <color theme="0" tint="-0.34998626667073579"/>
      <name val="Aptos Narrow"/>
      <family val="2"/>
      <scheme val="minor"/>
    </font>
    <font>
      <sz val="9.5"/>
      <color theme="1"/>
      <name val="Aptos Narrow"/>
      <family val="2"/>
      <scheme val="minor"/>
    </font>
    <font>
      <sz val="8"/>
      <color theme="0" tint="-0.34998626667073579"/>
      <name val="Aptos Narrow"/>
      <family val="2"/>
      <scheme val="minor"/>
    </font>
    <font>
      <sz val="11"/>
      <color theme="0" tint="-0.34998626667073579"/>
      <name val="Aptos Narrow"/>
      <family val="2"/>
      <scheme val="minor"/>
    </font>
    <font>
      <sz val="9"/>
      <color rgb="FFBFBFBF"/>
      <name val="Aptos Narrow"/>
      <family val="2"/>
      <scheme val="minor"/>
    </font>
    <font>
      <i/>
      <sz val="10"/>
      <color theme="0" tint="-0.34998626667073579"/>
      <name val="Aptos Narrow"/>
      <family val="2"/>
      <scheme val="minor"/>
    </font>
    <font>
      <b/>
      <sz val="20"/>
      <color rgb="FFFF0000"/>
      <name val="Aptos Narrow"/>
      <family val="2"/>
      <scheme val="minor"/>
    </font>
    <font>
      <i/>
      <sz val="10"/>
      <color theme="1"/>
      <name val="Aptos Narrow"/>
      <family val="2"/>
      <scheme val="minor"/>
    </font>
    <font>
      <i/>
      <sz val="9.5"/>
      <color theme="1"/>
      <name val="Aptos Narrow"/>
      <family val="2"/>
      <scheme val="minor"/>
    </font>
    <font>
      <sz val="12"/>
      <color theme="0" tint="-0.34998626667073579"/>
      <name val="Aptos Narrow"/>
      <family val="2"/>
      <scheme val="minor"/>
    </font>
    <font>
      <sz val="9"/>
      <color rgb="FF808080"/>
      <name val="Aptos Narrow"/>
      <family val="2"/>
      <scheme val="minor"/>
    </font>
    <font>
      <i/>
      <sz val="9"/>
      <color theme="1"/>
      <name val="Aptos Narrow"/>
      <family val="2"/>
      <scheme val="minor"/>
    </font>
    <font>
      <b/>
      <sz val="16"/>
      <color rgb="FFFF0000"/>
      <name val="Aptos Narrow"/>
      <family val="2"/>
      <scheme val="minor"/>
    </font>
    <font>
      <sz val="9"/>
      <color theme="1"/>
      <name val="Aptos Narrow"/>
      <family val="2"/>
      <scheme val="minor"/>
    </font>
    <font>
      <u/>
      <sz val="10"/>
      <color theme="10"/>
      <name val="Aptos Narrow"/>
      <family val="2"/>
      <scheme val="minor"/>
    </font>
    <font>
      <i/>
      <sz val="9"/>
      <color theme="0" tint="-0.34998626667073579"/>
      <name val="Aptos Narrow"/>
      <family val="2"/>
      <scheme val="minor"/>
    </font>
    <font>
      <sz val="7"/>
      <color theme="0" tint="-0.34998626667073579"/>
      <name val="Aptos Narrow"/>
      <family val="2"/>
      <scheme val="minor"/>
    </font>
    <font>
      <b/>
      <sz val="10"/>
      <color theme="1"/>
      <name val="Aptos Narrow"/>
      <family val="2"/>
      <scheme val="minor"/>
    </font>
    <font>
      <sz val="14"/>
      <name val="Aptos Narrow"/>
      <family val="2"/>
      <scheme val="minor"/>
    </font>
    <font>
      <sz val="13"/>
      <name val="Aptos Narrow"/>
      <family val="2"/>
      <scheme val="minor"/>
    </font>
    <font>
      <sz val="9"/>
      <name val="Aptos Narrow"/>
      <family val="2"/>
      <scheme val="minor"/>
    </font>
    <font>
      <b/>
      <sz val="11"/>
      <color rgb="FFFF0000"/>
      <name val="Aptos Narrow"/>
      <family val="2"/>
      <scheme val="minor"/>
    </font>
    <font>
      <b/>
      <sz val="14"/>
      <color theme="0"/>
      <name val="Calibri"/>
      <family val="2"/>
    </font>
    <font>
      <b/>
      <sz val="12"/>
      <color theme="0"/>
      <name val="Calibri"/>
      <family val="2"/>
    </font>
    <font>
      <sz val="12"/>
      <color theme="1"/>
      <name val="Calibri"/>
      <family val="2"/>
    </font>
    <font>
      <b/>
      <sz val="12"/>
      <name val="Calibri"/>
      <family val="2"/>
    </font>
    <font>
      <sz val="12"/>
      <name val="Calibri"/>
      <family val="2"/>
    </font>
    <font>
      <sz val="11"/>
      <color theme="1"/>
      <name val="Calibri"/>
      <family val="2"/>
    </font>
    <font>
      <i/>
      <sz val="12"/>
      <name val="Calibri"/>
      <family val="2"/>
    </font>
    <font>
      <sz val="12"/>
      <color rgb="FF000000"/>
      <name val="Calibri"/>
      <family val="2"/>
    </font>
    <font>
      <sz val="9"/>
      <color theme="1"/>
      <name val="Calibri"/>
      <family val="2"/>
    </font>
    <font>
      <sz val="9"/>
      <color rgb="FF808080"/>
      <name val="Calibri"/>
      <family val="2"/>
    </font>
    <font>
      <sz val="9"/>
      <name val="Calibri"/>
      <family val="2"/>
    </font>
    <font>
      <b/>
      <sz val="14"/>
      <color rgb="FFFF0000"/>
      <name val="Calibri"/>
      <family val="2"/>
    </font>
    <font>
      <b/>
      <sz val="20"/>
      <color rgb="FFFF0000"/>
      <name val="Calibri"/>
      <family val="2"/>
    </font>
    <font>
      <sz val="9"/>
      <color rgb="FF000000"/>
      <name val="Calibri"/>
      <family val="2"/>
    </font>
    <font>
      <b/>
      <sz val="9"/>
      <name val="Calibri"/>
      <family val="2"/>
    </font>
    <font>
      <sz val="11"/>
      <name val="Calibri"/>
      <family val="2"/>
    </font>
    <font>
      <sz val="9"/>
      <color theme="0" tint="-0.249977111117893"/>
      <name val="Calibri"/>
      <family val="2"/>
    </font>
    <font>
      <sz val="7"/>
      <color theme="1"/>
      <name val="Calibri"/>
      <family val="2"/>
    </font>
    <font>
      <sz val="10"/>
      <color theme="1"/>
      <name val="Tahoma"/>
      <family val="2"/>
    </font>
    <font>
      <sz val="7"/>
      <color rgb="FF000000"/>
      <name val="Calibri"/>
      <family val="2"/>
    </font>
    <font>
      <strike/>
      <sz val="9"/>
      <color rgb="FF808080"/>
      <name val="Calibri"/>
      <family val="2"/>
    </font>
    <font>
      <sz val="10"/>
      <color theme="1"/>
      <name val="Times New Roman"/>
      <family val="1"/>
    </font>
    <font>
      <sz val="10"/>
      <name val="Times New Roman"/>
      <family val="1"/>
    </font>
    <font>
      <sz val="9"/>
      <color rgb="FFFF0000"/>
      <name val="Calibri"/>
      <family val="2"/>
    </font>
    <font>
      <sz val="11"/>
      <color rgb="FFFF0000"/>
      <name val="Calibri"/>
      <family val="2"/>
    </font>
    <font>
      <sz val="12"/>
      <color theme="0" tint="-0.499984740745262"/>
      <name val="Calibri"/>
      <family val="2"/>
    </font>
    <font>
      <sz val="10"/>
      <color theme="1"/>
      <name val="Calibri"/>
      <family val="2"/>
    </font>
    <font>
      <b/>
      <sz val="11"/>
      <color theme="1"/>
      <name val="Calibri"/>
      <family val="2"/>
    </font>
    <font>
      <sz val="10"/>
      <name val="Arial"/>
      <family val="2"/>
    </font>
    <font>
      <b/>
      <sz val="14"/>
      <name val="Aptos Narrow"/>
      <family val="2"/>
      <scheme val="minor"/>
    </font>
    <font>
      <b/>
      <u/>
      <sz val="12"/>
      <color rgb="FFFF0000"/>
      <name val="Aptos Narrow"/>
      <family val="2"/>
      <scheme val="minor"/>
    </font>
    <font>
      <sz val="10"/>
      <name val="Arial Unicode MS"/>
      <family val="2"/>
    </font>
    <font>
      <b/>
      <sz val="11"/>
      <name val="Aptos Narrow"/>
      <family val="2"/>
      <scheme val="minor"/>
    </font>
    <font>
      <sz val="10"/>
      <color rgb="FFFF0000"/>
      <name val="Aptos Narrow"/>
      <family val="2"/>
      <scheme val="minor"/>
    </font>
    <font>
      <strike/>
      <sz val="10"/>
      <color rgb="FFFF0000"/>
      <name val="Aptos Narrow"/>
      <family val="2"/>
      <scheme val="minor"/>
    </font>
    <font>
      <sz val="9"/>
      <color theme="1"/>
      <name val="Aptos Narrow"/>
      <scheme val="minor"/>
    </font>
    <font>
      <sz val="10"/>
      <name val="Aptos Narrow"/>
      <scheme val="minor"/>
    </font>
    <font>
      <sz val="8"/>
      <color rgb="FF000000"/>
      <name val="Segoe UI"/>
      <family val="2"/>
    </font>
    <font>
      <i/>
      <sz val="12"/>
      <color rgb="FFFF0000"/>
      <name val="Aptos Narrow"/>
      <family val="2"/>
      <scheme val="minor"/>
    </font>
    <font>
      <b/>
      <sz val="12"/>
      <name val="Aptos Narrow"/>
      <scheme val="minor"/>
    </font>
    <font>
      <sz val="10"/>
      <color theme="1"/>
      <name val="Aptos Narrow"/>
      <scheme val="minor"/>
    </font>
    <font>
      <i/>
      <sz val="10"/>
      <name val="Aptos Narrow"/>
      <scheme val="minor"/>
    </font>
    <font>
      <sz val="12"/>
      <name val="Aptos Narrow"/>
      <scheme val="minor"/>
    </font>
    <font>
      <b/>
      <sz val="10"/>
      <name val="Aptos Narrow"/>
      <scheme val="minor"/>
    </font>
    <font>
      <b/>
      <sz val="9"/>
      <color rgb="FF000000"/>
      <name val="Calibri"/>
      <family val="2"/>
    </font>
    <font>
      <b/>
      <sz val="12"/>
      <color theme="1"/>
      <name val="Aptos Narrow"/>
      <scheme val="minor"/>
    </font>
    <font>
      <sz val="14"/>
      <color rgb="FFFF0000"/>
      <name val="Aptos Narrow"/>
      <family val="2"/>
      <scheme val="minor"/>
    </font>
    <font>
      <b/>
      <sz val="11"/>
      <name val="Aptos Narrow"/>
      <scheme val="minor"/>
    </font>
    <font>
      <sz val="12"/>
      <color rgb="FFC00000"/>
      <name val="Aptos Narrow"/>
      <family val="2"/>
      <scheme val="minor"/>
    </font>
    <font>
      <b/>
      <sz val="12"/>
      <color rgb="FFFF0000"/>
      <name val="Aptos Narrow"/>
      <scheme val="minor"/>
    </font>
    <font>
      <b/>
      <sz val="12"/>
      <color theme="1"/>
      <name val="Calibri"/>
      <family val="2"/>
    </font>
    <font>
      <strike/>
      <sz val="9"/>
      <color theme="1"/>
      <name val="Calibri"/>
      <family val="2"/>
    </font>
  </fonts>
  <fills count="12">
    <fill>
      <patternFill patternType="none"/>
    </fill>
    <fill>
      <patternFill patternType="gray125"/>
    </fill>
    <fill>
      <patternFill patternType="solid">
        <fgColor rgb="FF95B3D7"/>
        <bgColor indexed="64"/>
      </patternFill>
    </fill>
    <fill>
      <patternFill patternType="solid">
        <fgColor theme="0"/>
        <bgColor indexed="64"/>
      </patternFill>
    </fill>
    <fill>
      <patternFill patternType="solid">
        <fgColor rgb="FF244061"/>
        <bgColor indexed="64"/>
      </patternFill>
    </fill>
    <fill>
      <patternFill patternType="solid">
        <fgColor rgb="FF002060"/>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indexed="9"/>
        <bgColor indexed="64"/>
      </patternFill>
    </fill>
    <fill>
      <patternFill patternType="solid">
        <fgColor theme="3" tint="0.89999084444715716"/>
        <bgColor indexed="64"/>
      </patternFill>
    </fill>
    <fill>
      <patternFill patternType="solid">
        <fgColor theme="4" tint="0.79998168889431442"/>
        <bgColor indexed="64"/>
      </patternFill>
    </fill>
  </fills>
  <borders count="93">
    <border>
      <left/>
      <right/>
      <top/>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rgb="FFFFFFFF"/>
      </left>
      <right/>
      <top/>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right style="medium">
        <color rgb="FFBFBFBF"/>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
      <left style="medium">
        <color theme="0" tint="-0.34998626667073579"/>
      </left>
      <right/>
      <top/>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style="medium">
        <color rgb="FFBFBFBF"/>
      </left>
      <right/>
      <top style="medium">
        <color rgb="FFBFBFBF"/>
      </top>
      <bottom/>
      <diagonal/>
    </border>
    <border>
      <left/>
      <right style="medium">
        <color rgb="FFBFBFBF"/>
      </right>
      <top style="medium">
        <color rgb="FFBFBFBF"/>
      </top>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style="medium">
        <color rgb="FFBFBFBF"/>
      </top>
      <bottom/>
      <diagonal/>
    </border>
    <border>
      <left style="medium">
        <color rgb="FFBFBFBF"/>
      </left>
      <right/>
      <top/>
      <bottom/>
      <diagonal/>
    </border>
    <border>
      <left/>
      <right/>
      <top/>
      <bottom style="medium">
        <color rgb="FFBFBFBF"/>
      </bottom>
      <diagonal/>
    </border>
    <border>
      <left/>
      <right style="medium">
        <color rgb="FFBFBFBF"/>
      </right>
      <top/>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top/>
      <bottom style="medium">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right style="medium">
        <color theme="0" tint="-0.34998626667073579"/>
      </right>
      <top/>
      <bottom/>
      <diagonal/>
    </border>
    <border>
      <left/>
      <right style="medium">
        <color theme="0" tint="-0.34998626667073579"/>
      </right>
      <top/>
      <bottom style="medium">
        <color theme="0" tint="-0.34998626667073579"/>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medium">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rgb="FFBFBFBF"/>
      </left>
      <right style="medium">
        <color rgb="FFBFBFBF"/>
      </right>
      <top/>
      <bottom style="thin">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right style="medium">
        <color rgb="FFBFBFBF"/>
      </right>
      <top style="thin">
        <color rgb="FFBFBFBF"/>
      </top>
      <bottom/>
      <diagonal/>
    </border>
    <border>
      <left style="medium">
        <color rgb="FFBFBFBF"/>
      </left>
      <right style="medium">
        <color rgb="FFBFBFBF"/>
      </right>
      <top style="thin">
        <color rgb="FFBFBFBF"/>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BFBFBF"/>
      </left>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bottom style="medium">
        <color indexed="64"/>
      </bottom>
      <diagonal/>
    </border>
    <border>
      <left style="medium">
        <color theme="0" tint="-0.34998626667073579"/>
      </left>
      <right style="medium">
        <color theme="0" tint="-0.34998626667073579"/>
      </right>
      <top style="medium">
        <color theme="0" tint="-0.34998626667073579"/>
      </top>
      <bottom style="medium">
        <color indexed="64"/>
      </bottom>
      <diagonal/>
    </border>
    <border>
      <left style="medium">
        <color theme="0" tint="-0.34998626667073579"/>
      </left>
      <right/>
      <top/>
      <bottom style="medium">
        <color indexed="64"/>
      </bottom>
      <diagonal/>
    </border>
    <border>
      <left/>
      <right style="medium">
        <color theme="0" tint="-0.34998626667073579"/>
      </right>
      <top/>
      <bottom style="medium">
        <color indexed="64"/>
      </bottom>
      <diagonal/>
    </border>
    <border>
      <left style="medium">
        <color theme="0" tint="-0.34998626667073579"/>
      </left>
      <right/>
      <top style="thin">
        <color theme="0" tint="-0.34998626667073579"/>
      </top>
      <bottom style="medium">
        <color indexed="64"/>
      </bottom>
      <diagonal/>
    </border>
    <border>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medium">
        <color indexed="64"/>
      </top>
      <bottom style="medium">
        <color indexed="64"/>
      </bottom>
      <diagonal/>
    </border>
    <border>
      <left style="medium">
        <color theme="0" tint="-0.34998626667073579"/>
      </left>
      <right/>
      <top style="medium">
        <color indexed="64"/>
      </top>
      <bottom style="medium">
        <color indexed="64"/>
      </bottom>
      <diagonal/>
    </border>
    <border>
      <left/>
      <right style="medium">
        <color theme="0" tint="-0.34998626667073579"/>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32" fillId="0" borderId="0" applyNumberFormat="0" applyFill="0" applyBorder="0" applyAlignment="0" applyProtection="0"/>
    <xf numFmtId="0" fontId="84" fillId="0" borderId="0"/>
    <xf numFmtId="43" fontId="84" fillId="0" borderId="0" applyFont="0" applyFill="0" applyBorder="0" applyAlignment="0" applyProtection="0"/>
  </cellStyleXfs>
  <cellXfs count="876">
    <xf numFmtId="0" fontId="0" fillId="0" borderId="0" xfId="0"/>
    <xf numFmtId="0" fontId="4" fillId="2" borderId="1" xfId="0" applyFont="1" applyFill="1" applyBorder="1" applyAlignment="1">
      <alignment horizontal="righ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5" fillId="0" borderId="4" xfId="0" applyFont="1" applyBorder="1" applyAlignment="1">
      <alignment vertical="center" wrapText="1"/>
    </xf>
    <xf numFmtId="0" fontId="1" fillId="3" borderId="0" xfId="0" applyFont="1" applyFill="1"/>
    <xf numFmtId="0" fontId="1" fillId="0" borderId="0" xfId="0" applyFont="1"/>
    <xf numFmtId="0" fontId="6" fillId="3" borderId="0" xfId="0" applyFont="1" applyFill="1" applyAlignment="1">
      <alignment vertical="center"/>
    </xf>
    <xf numFmtId="0" fontId="7" fillId="3" borderId="0" xfId="0" applyFont="1" applyFill="1" applyAlignment="1">
      <alignment vertical="center"/>
    </xf>
    <xf numFmtId="0" fontId="10" fillId="3" borderId="0" xfId="0" applyFont="1" applyFill="1" applyAlignment="1">
      <alignment horizontal="center" vertical="center"/>
    </xf>
    <xf numFmtId="0" fontId="11" fillId="3" borderId="0" xfId="0" applyFont="1" applyFill="1" applyAlignment="1">
      <alignment horizontal="center" vertical="center"/>
    </xf>
    <xf numFmtId="0" fontId="5"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14" fillId="0" borderId="6" xfId="0" applyFont="1" applyBorder="1" applyAlignment="1">
      <alignment horizontal="left" vertical="center" wrapText="1"/>
    </xf>
    <xf numFmtId="0" fontId="15" fillId="0" borderId="0" xfId="0" applyFont="1"/>
    <xf numFmtId="43" fontId="17" fillId="0" borderId="0" xfId="1" applyFont="1"/>
    <xf numFmtId="0" fontId="14" fillId="0" borderId="8" xfId="0" applyFont="1" applyBorder="1" applyAlignment="1">
      <alignment horizontal="left" vertical="center" wrapText="1"/>
    </xf>
    <xf numFmtId="43" fontId="18" fillId="0" borderId="0" xfId="1" applyFont="1" applyAlignment="1">
      <alignment horizontal="left"/>
    </xf>
    <xf numFmtId="43" fontId="18" fillId="0" borderId="0" xfId="1" applyFont="1"/>
    <xf numFmtId="0" fontId="5" fillId="3" borderId="8" xfId="0" applyFont="1" applyFill="1" applyBorder="1" applyAlignment="1">
      <alignment vertical="center" wrapText="1"/>
    </xf>
    <xf numFmtId="0" fontId="15" fillId="3" borderId="12" xfId="0" applyFont="1" applyFill="1" applyBorder="1" applyAlignment="1">
      <alignment vertical="center" wrapText="1"/>
    </xf>
    <xf numFmtId="0" fontId="15" fillId="0" borderId="0" xfId="0" applyFont="1" applyAlignment="1">
      <alignment horizontal="left" vertical="top" wrapText="1"/>
    </xf>
    <xf numFmtId="0" fontId="15" fillId="0" borderId="0" xfId="0" applyFont="1" applyAlignment="1">
      <alignment vertical="top" wrapText="1"/>
    </xf>
    <xf numFmtId="43" fontId="19" fillId="0" borderId="0" xfId="1" applyFont="1"/>
    <xf numFmtId="43" fontId="19" fillId="0" borderId="0" xfId="1" applyFont="1" applyAlignment="1">
      <alignment horizontal="left"/>
    </xf>
    <xf numFmtId="0" fontId="0" fillId="3" borderId="13" xfId="0" applyFill="1" applyBorder="1" applyAlignment="1">
      <alignment vertical="center" wrapText="1"/>
    </xf>
    <xf numFmtId="0" fontId="0" fillId="0" borderId="13" xfId="0" applyBorder="1" applyAlignment="1">
      <alignment vertical="center" wrapText="1"/>
    </xf>
    <xf numFmtId="43" fontId="17" fillId="0" borderId="0" xfId="1" applyFont="1" applyAlignment="1">
      <alignment horizontal="left" vertical="center"/>
    </xf>
    <xf numFmtId="0" fontId="3" fillId="3" borderId="12" xfId="0" applyFont="1" applyFill="1" applyBorder="1" applyAlignment="1">
      <alignment vertical="center" wrapText="1"/>
    </xf>
    <xf numFmtId="0" fontId="2" fillId="3" borderId="13" xfId="0" applyFont="1" applyFill="1" applyBorder="1" applyAlignment="1">
      <alignment vertical="center" wrapText="1"/>
    </xf>
    <xf numFmtId="0" fontId="0" fillId="3" borderId="13" xfId="0" quotePrefix="1" applyFill="1" applyBorder="1" applyAlignment="1">
      <alignment horizontal="left" vertical="center" wrapText="1"/>
    </xf>
    <xf numFmtId="165" fontId="5" fillId="3" borderId="14" xfId="0" applyNumberFormat="1" applyFont="1" applyFill="1" applyBorder="1" applyAlignment="1">
      <alignment vertical="center" wrapText="1"/>
    </xf>
    <xf numFmtId="165" fontId="9" fillId="3" borderId="14" xfId="0" applyNumberFormat="1" applyFont="1" applyFill="1" applyBorder="1" applyAlignment="1">
      <alignment vertical="center" wrapText="1"/>
    </xf>
    <xf numFmtId="0" fontId="0" fillId="0" borderId="12" xfId="0" applyBorder="1" applyAlignment="1">
      <alignment horizontal="left" vertical="center" wrapText="1"/>
    </xf>
    <xf numFmtId="0" fontId="21" fillId="0" borderId="13" xfId="0" applyFont="1" applyBorder="1" applyAlignment="1">
      <alignment vertical="center" wrapText="1"/>
    </xf>
    <xf numFmtId="0" fontId="21" fillId="3" borderId="13" xfId="0" applyFont="1" applyFill="1" applyBorder="1" applyAlignment="1">
      <alignment vertical="center" wrapText="1"/>
    </xf>
    <xf numFmtId="0" fontId="5" fillId="3" borderId="12" xfId="0" applyFont="1" applyFill="1" applyBorder="1" applyAlignment="1">
      <alignment vertical="center" wrapText="1"/>
    </xf>
    <xf numFmtId="0" fontId="23" fillId="3" borderId="13" xfId="0" applyFont="1" applyFill="1" applyBorder="1" applyAlignment="1">
      <alignment vertical="center" wrapText="1"/>
    </xf>
    <xf numFmtId="0" fontId="24" fillId="3" borderId="13" xfId="0" applyFont="1" applyFill="1" applyBorder="1" applyAlignment="1">
      <alignment vertical="center" wrapText="1"/>
    </xf>
    <xf numFmtId="43" fontId="18" fillId="0" borderId="0" xfId="1" applyFont="1" applyAlignment="1">
      <alignment horizontal="center"/>
    </xf>
    <xf numFmtId="165" fontId="0" fillId="3" borderId="13" xfId="0" applyNumberFormat="1" applyFill="1" applyBorder="1" applyAlignment="1">
      <alignment vertical="center" wrapText="1"/>
    </xf>
    <xf numFmtId="165" fontId="0" fillId="0" borderId="13" xfId="0" applyNumberFormat="1" applyBorder="1" applyAlignment="1">
      <alignment vertical="center" wrapText="1"/>
    </xf>
    <xf numFmtId="14" fontId="0" fillId="0" borderId="13" xfId="0" applyNumberFormat="1" applyBorder="1" applyAlignment="1">
      <alignment horizontal="left" vertical="center" wrapText="1"/>
    </xf>
    <xf numFmtId="0" fontId="5" fillId="0" borderId="13" xfId="0" applyFont="1" applyBorder="1" applyAlignment="1">
      <alignment vertical="center" wrapText="1"/>
    </xf>
    <xf numFmtId="14" fontId="15" fillId="0" borderId="13" xfId="0" applyNumberFormat="1" applyFont="1" applyBorder="1" applyAlignment="1">
      <alignment horizontal="left" vertical="center" wrapText="1"/>
    </xf>
    <xf numFmtId="43" fontId="17" fillId="0" borderId="0" xfId="1" applyFont="1" applyAlignment="1">
      <alignment horizontal="left"/>
    </xf>
    <xf numFmtId="14" fontId="15" fillId="0" borderId="12" xfId="0" applyNumberFormat="1" applyFont="1" applyBorder="1" applyAlignment="1">
      <alignment horizontal="left" vertical="center" wrapText="1"/>
    </xf>
    <xf numFmtId="43" fontId="18" fillId="0" borderId="0" xfId="1" quotePrefix="1" applyFont="1" applyAlignment="1">
      <alignment horizontal="left"/>
    </xf>
    <xf numFmtId="0" fontId="0" fillId="0" borderId="12" xfId="0" applyBorder="1" applyAlignment="1">
      <alignment vertical="center" wrapText="1"/>
    </xf>
    <xf numFmtId="0" fontId="25" fillId="2" borderId="1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vertical="center" wrapText="1"/>
    </xf>
    <xf numFmtId="0" fontId="2" fillId="0" borderId="12" xfId="0" applyFont="1" applyBorder="1" applyAlignment="1">
      <alignment vertical="center" wrapText="1"/>
    </xf>
    <xf numFmtId="43" fontId="18" fillId="0" borderId="0" xfId="1" applyFont="1" applyAlignment="1">
      <alignment vertical="top" wrapText="1"/>
    </xf>
    <xf numFmtId="43" fontId="18" fillId="0" borderId="0" xfId="1" applyFont="1" applyBorder="1"/>
    <xf numFmtId="0" fontId="15" fillId="0" borderId="12" xfId="0" applyFont="1" applyBorder="1" applyAlignment="1">
      <alignment horizontal="center" vertical="center" wrapText="1"/>
    </xf>
    <xf numFmtId="43" fontId="0" fillId="0" borderId="0" xfId="1" applyFont="1"/>
    <xf numFmtId="0" fontId="0" fillId="0" borderId="13" xfId="0" applyBorder="1" applyAlignment="1">
      <alignment horizontal="left" vertical="center" wrapText="1"/>
    </xf>
    <xf numFmtId="0" fontId="15" fillId="0" borderId="13" xfId="0" applyFont="1" applyBorder="1" applyAlignment="1">
      <alignment horizontal="center" vertical="center" wrapText="1"/>
    </xf>
    <xf numFmtId="14" fontId="15" fillId="3" borderId="13" xfId="0" applyNumberFormat="1" applyFont="1" applyFill="1" applyBorder="1" applyAlignment="1">
      <alignment horizontal="left" vertical="center" wrapText="1"/>
    </xf>
    <xf numFmtId="0" fontId="15" fillId="6" borderId="12" xfId="0" applyFont="1" applyFill="1" applyBorder="1" applyAlignment="1">
      <alignment horizontal="center" vertical="center" wrapText="1"/>
    </xf>
    <xf numFmtId="0" fontId="0" fillId="0" borderId="6" xfId="0" applyBorder="1" applyAlignment="1">
      <alignment horizontal="center" vertical="top" wrapText="1"/>
    </xf>
    <xf numFmtId="0" fontId="0" fillId="0" borderId="12" xfId="0" applyBorder="1" applyAlignment="1">
      <alignment horizontal="left" vertical="top" wrapText="1"/>
    </xf>
    <xf numFmtId="43" fontId="0" fillId="0" borderId="0" xfId="1" applyFont="1" applyAlignment="1">
      <alignment vertical="top" wrapText="1"/>
    </xf>
    <xf numFmtId="0" fontId="0" fillId="3" borderId="0" xfId="0" applyFill="1"/>
    <xf numFmtId="0" fontId="31" fillId="0" borderId="18"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7" xfId="0" applyFont="1" applyBorder="1" applyAlignment="1">
      <alignment vertical="center" wrapText="1"/>
    </xf>
    <xf numFmtId="0" fontId="31" fillId="0" borderId="8" xfId="0" applyFont="1" applyBorder="1" applyAlignment="1">
      <alignment vertical="center" wrapText="1"/>
    </xf>
    <xf numFmtId="14" fontId="14" fillId="0" borderId="6" xfId="0" applyNumberFormat="1" applyFont="1" applyBorder="1" applyAlignment="1">
      <alignment horizontal="left" vertical="center" wrapText="1"/>
    </xf>
    <xf numFmtId="0" fontId="25" fillId="2" borderId="14" xfId="0" applyFont="1" applyFill="1" applyBorder="1" applyAlignment="1">
      <alignment horizontal="center" vertical="center" wrapText="1"/>
    </xf>
    <xf numFmtId="0" fontId="25" fillId="2" borderId="20" xfId="0" applyFont="1" applyFill="1" applyBorder="1" applyAlignment="1">
      <alignment horizontal="center" vertical="center" wrapText="1"/>
    </xf>
    <xf numFmtId="0" fontId="25" fillId="2" borderId="17" xfId="0" applyFont="1" applyFill="1" applyBorder="1" applyAlignment="1">
      <alignment horizontal="center" vertical="center" wrapText="1"/>
    </xf>
    <xf numFmtId="0" fontId="0" fillId="0" borderId="26" xfId="0" applyBorder="1" applyAlignment="1">
      <alignment horizontal="center" vertical="center" wrapText="1"/>
    </xf>
    <xf numFmtId="0" fontId="34" fillId="0" borderId="26" xfId="0" applyFont="1" applyBorder="1" applyAlignment="1">
      <alignment vertical="center" wrapText="1"/>
    </xf>
    <xf numFmtId="0" fontId="0" fillId="0" borderId="29" xfId="0" applyBorder="1" applyAlignment="1">
      <alignment horizontal="center" vertical="center" wrapText="1"/>
    </xf>
    <xf numFmtId="0" fontId="3" fillId="0" borderId="29" xfId="0" applyFont="1" applyBorder="1" applyAlignment="1">
      <alignment horizontal="center" vertical="center" wrapText="1"/>
    </xf>
    <xf numFmtId="0" fontId="0" fillId="0" borderId="31" xfId="0" applyBorder="1" applyAlignment="1">
      <alignment horizontal="center"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36" fillId="0" borderId="4" xfId="0" applyFont="1" applyBorder="1" applyAlignment="1">
      <alignment vertical="center" wrapText="1"/>
    </xf>
    <xf numFmtId="0" fontId="37" fillId="0" borderId="4" xfId="0" applyFont="1" applyBorder="1" applyAlignment="1">
      <alignment vertical="center" wrapText="1"/>
    </xf>
    <xf numFmtId="0" fontId="19" fillId="0" borderId="4" xfId="0" applyFont="1" applyBorder="1" applyAlignment="1">
      <alignment vertical="center" wrapText="1"/>
    </xf>
    <xf numFmtId="0" fontId="38" fillId="0" borderId="4" xfId="0" applyFont="1" applyBorder="1" applyAlignment="1">
      <alignment vertical="center" wrapText="1"/>
    </xf>
    <xf numFmtId="0" fontId="34" fillId="0" borderId="4" xfId="0" applyFont="1" applyBorder="1" applyAlignment="1">
      <alignment vertical="center" wrapText="1"/>
    </xf>
    <xf numFmtId="0" fontId="24" fillId="0" borderId="4" xfId="0" applyFont="1" applyBorder="1" applyAlignment="1">
      <alignment vertical="center" wrapText="1"/>
    </xf>
    <xf numFmtId="0" fontId="39" fillId="0" borderId="4" xfId="0" applyFont="1" applyBorder="1" applyAlignment="1">
      <alignment vertical="center" wrapText="1"/>
    </xf>
    <xf numFmtId="0" fontId="21" fillId="0" borderId="4" xfId="0" applyFont="1" applyBorder="1" applyAlignment="1">
      <alignment vertical="center" wrapText="1"/>
    </xf>
    <xf numFmtId="0" fontId="0" fillId="0" borderId="0" xfId="0" applyAlignment="1">
      <alignment wrapText="1"/>
    </xf>
    <xf numFmtId="0" fontId="0" fillId="0" borderId="37" xfId="0" applyBorder="1" applyAlignment="1">
      <alignment horizontal="center" vertical="center" wrapText="1"/>
    </xf>
    <xf numFmtId="0" fontId="37" fillId="0" borderId="37" xfId="0" applyFont="1" applyBorder="1" applyAlignment="1">
      <alignment vertical="center" wrapText="1"/>
    </xf>
    <xf numFmtId="0" fontId="37" fillId="0" borderId="29" xfId="0" applyFont="1" applyBorder="1" applyAlignment="1">
      <alignment vertical="center" wrapText="1"/>
    </xf>
    <xf numFmtId="0" fontId="0" fillId="0" borderId="29" xfId="0" applyBorder="1" applyAlignment="1">
      <alignment vertical="center" wrapText="1"/>
    </xf>
    <xf numFmtId="0" fontId="0" fillId="0" borderId="0" xfId="0" applyAlignment="1">
      <alignment vertical="center" wrapText="1"/>
    </xf>
    <xf numFmtId="0" fontId="37" fillId="0" borderId="31" xfId="0" applyFont="1" applyBorder="1" applyAlignment="1">
      <alignment vertical="center" wrapText="1"/>
    </xf>
    <xf numFmtId="0" fontId="24" fillId="0" borderId="37" xfId="0" applyFont="1" applyBorder="1" applyAlignment="1">
      <alignment vertical="center" wrapText="1"/>
    </xf>
    <xf numFmtId="0" fontId="43" fillId="0" borderId="29" xfId="0" applyFont="1" applyBorder="1" applyAlignment="1">
      <alignment vertical="center" wrapText="1"/>
    </xf>
    <xf numFmtId="0" fontId="43" fillId="0" borderId="31" xfId="0" applyFont="1" applyBorder="1" applyAlignment="1">
      <alignment vertical="center" wrapText="1"/>
    </xf>
    <xf numFmtId="0" fontId="5" fillId="0" borderId="37" xfId="0" applyFont="1" applyBorder="1" applyAlignment="1">
      <alignment vertical="center" wrapText="1"/>
    </xf>
    <xf numFmtId="0" fontId="21" fillId="0" borderId="37" xfId="0" applyFont="1" applyBorder="1" applyAlignment="1">
      <alignment vertical="center" wrapText="1"/>
    </xf>
    <xf numFmtId="0" fontId="5" fillId="0" borderId="29" xfId="0" applyFont="1" applyBorder="1" applyAlignment="1">
      <alignment horizontal="center" vertical="center" wrapText="1"/>
    </xf>
    <xf numFmtId="0" fontId="21" fillId="0" borderId="29" xfId="0" applyFont="1" applyBorder="1" applyAlignment="1">
      <alignment vertical="center" wrapText="1"/>
    </xf>
    <xf numFmtId="0" fontId="5" fillId="0" borderId="31" xfId="0" applyFont="1" applyBorder="1" applyAlignment="1">
      <alignment horizontal="center" vertical="center" wrapText="1"/>
    </xf>
    <xf numFmtId="0" fontId="5" fillId="0" borderId="37" xfId="0" applyFont="1" applyBorder="1" applyAlignment="1">
      <alignment horizontal="center" vertical="center" wrapText="1"/>
    </xf>
    <xf numFmtId="0" fontId="36" fillId="3" borderId="37" xfId="0" applyFont="1" applyFill="1" applyBorder="1" applyAlignment="1">
      <alignment vertical="center" wrapText="1"/>
    </xf>
    <xf numFmtId="0" fontId="46" fillId="0" borderId="0" xfId="0" applyFont="1"/>
    <xf numFmtId="0" fontId="43" fillId="3" borderId="29" xfId="0" applyFont="1" applyFill="1" applyBorder="1" applyAlignment="1">
      <alignment vertical="center" wrapText="1"/>
    </xf>
    <xf numFmtId="0" fontId="5" fillId="0" borderId="4" xfId="0" applyFont="1" applyBorder="1" applyAlignment="1">
      <alignment horizontal="center" vertical="center" wrapText="1"/>
    </xf>
    <xf numFmtId="0" fontId="15" fillId="0" borderId="4" xfId="0" applyFont="1" applyBorder="1" applyAlignment="1">
      <alignment vertical="center" wrapText="1"/>
    </xf>
    <xf numFmtId="0" fontId="21"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49" fillId="0" borderId="4" xfId="0" applyFont="1" applyBorder="1" applyAlignment="1">
      <alignment vertical="center" wrapText="1"/>
    </xf>
    <xf numFmtId="0" fontId="20" fillId="0" borderId="4" xfId="0" applyFont="1" applyBorder="1" applyAlignment="1">
      <alignment horizontal="justify" vertical="center" wrapText="1"/>
    </xf>
    <xf numFmtId="0" fontId="0" fillId="0" borderId="48" xfId="0" applyBorder="1" applyAlignment="1">
      <alignment horizontal="center" vertical="center" wrapText="1"/>
    </xf>
    <xf numFmtId="0" fontId="20" fillId="0" borderId="49" xfId="0" applyFont="1" applyBorder="1" applyAlignment="1">
      <alignment horizontal="justify" vertical="center" wrapText="1"/>
    </xf>
    <xf numFmtId="0" fontId="0" fillId="0" borderId="50" xfId="0" applyBorder="1" applyAlignment="1">
      <alignment horizontal="center" vertical="center" wrapText="1"/>
    </xf>
    <xf numFmtId="0" fontId="48" fillId="0" borderId="4" xfId="4" applyFont="1" applyFill="1" applyBorder="1" applyAlignment="1">
      <alignment horizontal="left" vertical="top" wrapText="1"/>
    </xf>
    <xf numFmtId="0" fontId="21" fillId="0" borderId="4" xfId="0" applyFont="1" applyBorder="1" applyAlignment="1">
      <alignment horizontal="center" vertical="center" wrapText="1"/>
    </xf>
    <xf numFmtId="0" fontId="33" fillId="8" borderId="4" xfId="0" applyFont="1" applyFill="1" applyBorder="1" applyAlignment="1">
      <alignment horizontal="center" vertical="center" wrapText="1"/>
    </xf>
    <xf numFmtId="0" fontId="43" fillId="0" borderId="4" xfId="0" applyFont="1" applyBorder="1" applyAlignment="1">
      <alignment vertical="center" wrapText="1"/>
    </xf>
    <xf numFmtId="0" fontId="0" fillId="0" borderId="4" xfId="0" applyBorder="1" applyAlignment="1">
      <alignment vertical="center" wrapText="1"/>
    </xf>
    <xf numFmtId="0" fontId="0" fillId="0" borderId="26" xfId="0" applyBorder="1" applyAlignment="1">
      <alignment vertical="center" wrapText="1"/>
    </xf>
    <xf numFmtId="0" fontId="37" fillId="0" borderId="26" xfId="0" applyFont="1" applyBorder="1" applyAlignment="1">
      <alignment vertical="center" wrapText="1"/>
    </xf>
    <xf numFmtId="0" fontId="0" fillId="0" borderId="37" xfId="0" applyBorder="1" applyAlignment="1">
      <alignment vertical="center" wrapText="1"/>
    </xf>
    <xf numFmtId="0" fontId="20" fillId="0" borderId="26" xfId="0" applyFont="1" applyBorder="1" applyAlignment="1">
      <alignment vertical="center" wrapText="1"/>
    </xf>
    <xf numFmtId="0" fontId="20" fillId="0" borderId="29" xfId="0" applyFont="1" applyBorder="1" applyAlignment="1">
      <alignment vertical="center" wrapText="1"/>
    </xf>
    <xf numFmtId="0" fontId="24" fillId="0" borderId="31" xfId="0" applyFont="1" applyBorder="1" applyAlignment="1">
      <alignment vertical="center" wrapText="1"/>
    </xf>
    <xf numFmtId="0" fontId="24" fillId="0" borderId="29" xfId="0" applyFont="1" applyBorder="1" applyAlignment="1">
      <alignment vertical="center" wrapText="1"/>
    </xf>
    <xf numFmtId="0" fontId="20" fillId="0" borderId="31" xfId="0" applyFont="1" applyBorder="1" applyAlignment="1">
      <alignment vertical="center" wrapText="1"/>
    </xf>
    <xf numFmtId="0" fontId="0" fillId="0" borderId="53" xfId="0" applyBorder="1" applyAlignment="1">
      <alignment horizontal="center" vertical="center" wrapText="1"/>
    </xf>
    <xf numFmtId="0" fontId="24" fillId="0" borderId="53" xfId="0" applyFont="1" applyBorder="1" applyAlignment="1">
      <alignment vertical="center" wrapText="1"/>
    </xf>
    <xf numFmtId="0" fontId="33" fillId="8" borderId="33" xfId="0" applyFont="1" applyFill="1" applyBorder="1" applyAlignment="1">
      <alignment horizontal="left" vertical="center" wrapText="1"/>
    </xf>
    <xf numFmtId="0" fontId="37" fillId="0" borderId="4" xfId="0" applyFont="1" applyBorder="1" applyAlignment="1">
      <alignment horizontal="left" vertical="center" wrapText="1"/>
    </xf>
    <xf numFmtId="0" fontId="0" fillId="0" borderId="0" xfId="0" applyAlignment="1">
      <alignment horizontal="left"/>
    </xf>
    <xf numFmtId="0" fontId="20" fillId="0" borderId="4" xfId="0" applyFont="1" applyBorder="1" applyAlignment="1">
      <alignment horizontal="left" vertical="center" wrapText="1"/>
    </xf>
    <xf numFmtId="0" fontId="24" fillId="0" borderId="4" xfId="0" applyFont="1" applyBorder="1" applyAlignment="1">
      <alignment horizontal="left" vertical="center" wrapText="1"/>
    </xf>
    <xf numFmtId="0" fontId="24" fillId="0" borderId="4" xfId="0" applyFont="1" applyBorder="1" applyAlignment="1">
      <alignment horizontal="justify" vertical="center" wrapText="1"/>
    </xf>
    <xf numFmtId="0" fontId="3" fillId="0" borderId="26" xfId="0" applyFont="1" applyBorder="1" applyAlignment="1">
      <alignment horizontal="center" vertical="center" wrapText="1"/>
    </xf>
    <xf numFmtId="0" fontId="3" fillId="0" borderId="41" xfId="0" applyFont="1" applyBorder="1" applyAlignment="1">
      <alignment horizontal="center" vertical="center" wrapText="1"/>
    </xf>
    <xf numFmtId="0" fontId="53" fillId="0" borderId="61" xfId="0" applyFont="1" applyBorder="1" applyAlignment="1">
      <alignment horizontal="center" vertical="center" wrapText="1"/>
    </xf>
    <xf numFmtId="0" fontId="3" fillId="0" borderId="4" xfId="0" applyFont="1" applyBorder="1" applyAlignment="1">
      <alignment horizontal="center" vertical="center" wrapText="1"/>
    </xf>
    <xf numFmtId="0" fontId="53" fillId="0" borderId="4" xfId="0" applyFont="1" applyBorder="1" applyAlignment="1">
      <alignment horizontal="center" vertical="center" wrapText="1"/>
    </xf>
    <xf numFmtId="0" fontId="54" fillId="0" borderId="4" xfId="0" applyFont="1" applyBorder="1" applyAlignment="1">
      <alignment vertical="center" wrapText="1"/>
    </xf>
    <xf numFmtId="0" fontId="54" fillId="0" borderId="38" xfId="0" applyFont="1" applyBorder="1" applyAlignment="1">
      <alignment vertical="center" wrapText="1"/>
    </xf>
    <xf numFmtId="0" fontId="15" fillId="0" borderId="26" xfId="0" applyFont="1" applyBorder="1" applyAlignment="1">
      <alignment vertical="center" wrapText="1"/>
    </xf>
    <xf numFmtId="0" fontId="55" fillId="0" borderId="0" xfId="0" applyFont="1"/>
    <xf numFmtId="0" fontId="57" fillId="0" borderId="18" xfId="0" applyFont="1" applyBorder="1" applyAlignment="1">
      <alignment horizontal="center" vertical="center" wrapText="1"/>
    </xf>
    <xf numFmtId="0" fontId="58" fillId="0" borderId="12" xfId="0" applyFont="1" applyBorder="1" applyAlignment="1">
      <alignment vertical="center" wrapText="1"/>
    </xf>
    <xf numFmtId="0" fontId="5" fillId="0" borderId="12" xfId="0" applyFont="1" applyBorder="1" applyAlignment="1">
      <alignment horizontal="justify" vertical="center" wrapText="1"/>
    </xf>
    <xf numFmtId="0" fontId="5" fillId="0" borderId="8" xfId="0" applyFont="1" applyBorder="1" applyAlignment="1">
      <alignment horizontal="justify" vertical="center" wrapText="1"/>
    </xf>
    <xf numFmtId="0" fontId="38" fillId="0" borderId="8" xfId="0" applyFont="1" applyBorder="1" applyAlignment="1">
      <alignment vertical="center" wrapText="1"/>
    </xf>
    <xf numFmtId="0" fontId="5" fillId="0" borderId="13" xfId="0" applyFont="1" applyBorder="1" applyAlignment="1">
      <alignment horizontal="justify" vertical="center" wrapText="1"/>
    </xf>
    <xf numFmtId="0" fontId="5" fillId="0" borderId="19" xfId="0" applyFont="1" applyBorder="1" applyAlignment="1">
      <alignment horizontal="justify" vertical="center" wrapText="1"/>
    </xf>
    <xf numFmtId="0" fontId="38" fillId="0" borderId="19" xfId="0" applyFont="1" applyBorder="1" applyAlignment="1">
      <alignment vertical="center" wrapText="1"/>
    </xf>
    <xf numFmtId="0" fontId="5" fillId="0" borderId="23" xfId="0" applyFont="1" applyBorder="1" applyAlignment="1">
      <alignment horizontal="justify" vertical="center" wrapText="1"/>
    </xf>
    <xf numFmtId="0" fontId="5" fillId="0" borderId="12" xfId="0" applyFont="1" applyBorder="1" applyAlignment="1">
      <alignment vertical="center" wrapText="1"/>
    </xf>
    <xf numFmtId="0" fontId="38" fillId="0" borderId="65" xfId="0" applyFont="1" applyBorder="1" applyAlignment="1">
      <alignment vertical="center" wrapText="1"/>
    </xf>
    <xf numFmtId="0" fontId="61" fillId="0" borderId="0" xfId="0" applyFont="1"/>
    <xf numFmtId="0" fontId="60" fillId="0" borderId="12" xfId="0" applyFont="1" applyBorder="1" applyAlignment="1">
      <alignment vertical="center" wrapText="1"/>
    </xf>
    <xf numFmtId="0" fontId="58" fillId="0" borderId="0" xfId="0" applyFont="1" applyAlignment="1">
      <alignment vertical="center" wrapText="1"/>
    </xf>
    <xf numFmtId="0" fontId="60" fillId="0" borderId="0" xfId="0" applyFont="1" applyAlignment="1">
      <alignment vertical="center" wrapText="1"/>
    </xf>
    <xf numFmtId="0" fontId="57" fillId="0" borderId="0" xfId="0" applyFont="1" applyAlignment="1">
      <alignment vertical="center" wrapText="1"/>
    </xf>
    <xf numFmtId="0" fontId="58" fillId="0" borderId="12" xfId="0" applyFont="1" applyBorder="1" applyAlignment="1">
      <alignment horizontal="left" vertical="center" wrapText="1"/>
    </xf>
    <xf numFmtId="0" fontId="63" fillId="2" borderId="12" xfId="0" applyFont="1" applyFill="1" applyBorder="1" applyAlignment="1">
      <alignment horizontal="center" vertical="center" wrapText="1"/>
    </xf>
    <xf numFmtId="0" fontId="64" fillId="3" borderId="12" xfId="0" applyFont="1" applyFill="1" applyBorder="1" applyAlignment="1">
      <alignment horizontal="justify" vertical="center" wrapText="1"/>
    </xf>
    <xf numFmtId="0" fontId="64" fillId="0" borderId="12" xfId="0" applyFont="1" applyBorder="1" applyAlignment="1">
      <alignment horizontal="center" vertical="center" wrapText="1"/>
    </xf>
    <xf numFmtId="0" fontId="64" fillId="0" borderId="12" xfId="0" applyFont="1" applyBorder="1" applyAlignment="1">
      <alignment vertical="center" wrapText="1"/>
    </xf>
    <xf numFmtId="0" fontId="64" fillId="0" borderId="12" xfId="0" applyFont="1" applyBorder="1" applyAlignment="1">
      <alignment horizontal="justify" vertical="center" wrapText="1"/>
    </xf>
    <xf numFmtId="0" fontId="65" fillId="0" borderId="12" xfId="0" applyFont="1" applyBorder="1" applyAlignment="1">
      <alignment vertical="center" wrapText="1"/>
    </xf>
    <xf numFmtId="0" fontId="66" fillId="0" borderId="12" xfId="0" applyFont="1" applyBorder="1" applyAlignment="1">
      <alignment horizontal="center" vertical="center" wrapText="1"/>
    </xf>
    <xf numFmtId="0" fontId="67" fillId="0" borderId="0" xfId="0" applyFont="1"/>
    <xf numFmtId="0" fontId="66" fillId="0" borderId="12" xfId="0" applyFont="1" applyBorder="1" applyAlignment="1">
      <alignment vertical="center" wrapText="1"/>
    </xf>
    <xf numFmtId="0" fontId="40" fillId="0" borderId="34" xfId="0" applyFont="1" applyBorder="1" applyAlignment="1">
      <alignment horizontal="center" vertical="center"/>
    </xf>
    <xf numFmtId="0" fontId="64" fillId="0" borderId="66" xfId="0" applyFont="1" applyBorder="1" applyAlignment="1">
      <alignment horizontal="justify" vertical="center" wrapText="1"/>
    </xf>
    <xf numFmtId="0" fontId="66" fillId="0" borderId="12" xfId="0" applyFont="1" applyBorder="1" applyAlignment="1">
      <alignment horizontal="justify" vertical="center" wrapText="1"/>
    </xf>
    <xf numFmtId="0" fontId="40" fillId="0" borderId="0" xfId="0" applyFont="1" applyAlignment="1">
      <alignment horizontal="center" vertical="center"/>
    </xf>
    <xf numFmtId="0" fontId="68" fillId="0" borderId="21" xfId="0" applyFont="1" applyBorder="1"/>
    <xf numFmtId="0" fontId="64" fillId="0" borderId="67" xfId="0" applyFont="1" applyBorder="1" applyAlignment="1">
      <alignment horizontal="justify" vertical="center" wrapText="1"/>
    </xf>
    <xf numFmtId="0" fontId="40" fillId="0" borderId="21" xfId="0" applyFont="1" applyBorder="1" applyAlignment="1">
      <alignment horizontal="center" vertical="center"/>
    </xf>
    <xf numFmtId="0" fontId="64" fillId="0" borderId="68" xfId="0" applyFont="1" applyBorder="1" applyAlignment="1">
      <alignment horizontal="justify" vertical="center" wrapText="1"/>
    </xf>
    <xf numFmtId="0" fontId="61" fillId="0" borderId="21" xfId="0" applyFont="1" applyBorder="1"/>
    <xf numFmtId="0" fontId="70" fillId="0" borderId="12" xfId="0" applyFont="1" applyBorder="1" applyAlignment="1">
      <alignment horizontal="justify" vertical="center" wrapText="1"/>
    </xf>
    <xf numFmtId="0" fontId="71" fillId="0" borderId="0" xfId="0" applyFont="1"/>
    <xf numFmtId="0" fontId="40" fillId="0" borderId="12" xfId="0" applyFont="1" applyBorder="1" applyAlignment="1">
      <alignment horizontal="center" vertical="center"/>
    </xf>
    <xf numFmtId="0" fontId="72" fillId="0" borderId="12" xfId="0" applyFont="1" applyBorder="1" applyAlignment="1">
      <alignment vertical="center" wrapText="1"/>
    </xf>
    <xf numFmtId="0" fontId="61" fillId="0" borderId="0" xfId="0" applyFont="1" applyAlignment="1">
      <alignment wrapText="1"/>
    </xf>
    <xf numFmtId="0" fontId="74" fillId="0" borderId="0" xfId="0" applyFont="1" applyAlignment="1">
      <alignment wrapText="1"/>
    </xf>
    <xf numFmtId="0" fontId="69" fillId="0" borderId="12" xfId="0" applyFont="1" applyBorder="1" applyAlignment="1">
      <alignment horizontal="justify" vertical="center" wrapText="1"/>
    </xf>
    <xf numFmtId="0" fontId="76" fillId="0" borderId="12" xfId="0" applyFont="1" applyBorder="1" applyAlignment="1">
      <alignment vertical="center" wrapText="1"/>
    </xf>
    <xf numFmtId="0" fontId="47" fillId="0" borderId="12" xfId="0" applyFont="1" applyBorder="1" applyAlignment="1">
      <alignment horizontal="center" vertical="center" wrapText="1"/>
    </xf>
    <xf numFmtId="0" fontId="54" fillId="0" borderId="12" xfId="0" applyFont="1" applyBorder="1" applyAlignment="1">
      <alignment vertical="center" wrapText="1"/>
    </xf>
    <xf numFmtId="0" fontId="65" fillId="0" borderId="12" xfId="0" applyFont="1" applyBorder="1" applyAlignment="1">
      <alignment horizontal="justify" vertical="center" wrapText="1"/>
    </xf>
    <xf numFmtId="0" fontId="77" fillId="0" borderId="0" xfId="0" applyFont="1" applyAlignment="1">
      <alignment vertical="center" wrapText="1"/>
    </xf>
    <xf numFmtId="0" fontId="78" fillId="0" borderId="0" xfId="0" applyFont="1" applyAlignment="1">
      <alignment vertical="center" wrapText="1"/>
    </xf>
    <xf numFmtId="0" fontId="78" fillId="0" borderId="0" xfId="0" applyFont="1" applyAlignment="1">
      <alignment vertical="top" wrapText="1"/>
    </xf>
    <xf numFmtId="0" fontId="66" fillId="0" borderId="13" xfId="0" applyFont="1" applyBorder="1" applyAlignment="1">
      <alignment horizontal="justify" vertical="center" wrapText="1"/>
    </xf>
    <xf numFmtId="0" fontId="79" fillId="0" borderId="12" xfId="0" applyFont="1" applyBorder="1" applyAlignment="1">
      <alignment horizontal="center" vertical="center" wrapText="1"/>
    </xf>
    <xf numFmtId="0" fontId="79" fillId="0" borderId="12" xfId="0" applyFont="1" applyBorder="1" applyAlignment="1">
      <alignment horizontal="justify" vertical="center" wrapText="1"/>
    </xf>
    <xf numFmtId="0" fontId="77" fillId="0" borderId="0" xfId="0" applyFont="1" applyAlignment="1">
      <alignment vertical="top" wrapText="1"/>
    </xf>
    <xf numFmtId="0" fontId="80" fillId="0" borderId="0" xfId="0" applyFont="1"/>
    <xf numFmtId="0" fontId="58" fillId="0" borderId="13" xfId="0" applyFont="1" applyBorder="1" applyAlignment="1">
      <alignment vertical="center" wrapText="1"/>
    </xf>
    <xf numFmtId="0" fontId="58" fillId="0" borderId="13" xfId="0" applyFont="1" applyBorder="1" applyAlignment="1">
      <alignment horizontal="left" vertical="center" wrapText="1"/>
    </xf>
    <xf numFmtId="0" fontId="63" fillId="2" borderId="14" xfId="0" applyFont="1" applyFill="1" applyBorder="1" applyAlignment="1">
      <alignment horizontal="center" vertical="center" wrapText="1"/>
    </xf>
    <xf numFmtId="0" fontId="58" fillId="0" borderId="14" xfId="0" applyFont="1" applyBorder="1" applyAlignment="1">
      <alignment horizontal="right" vertical="top" wrapText="1"/>
    </xf>
    <xf numFmtId="0" fontId="58" fillId="0" borderId="14" xfId="0" applyFont="1" applyBorder="1" applyAlignment="1">
      <alignment horizontal="center" vertical="center" wrapText="1"/>
    </xf>
    <xf numFmtId="0" fontId="60" fillId="0" borderId="15" xfId="0" applyFont="1" applyBorder="1" applyAlignment="1">
      <alignment horizontal="left" vertical="center" wrapText="1"/>
    </xf>
    <xf numFmtId="0" fontId="58" fillId="0" borderId="13" xfId="0" applyFont="1" applyBorder="1" applyAlignment="1">
      <alignment horizontal="right" vertical="center" wrapText="1"/>
    </xf>
    <xf numFmtId="0" fontId="58" fillId="0" borderId="19" xfId="0" applyFont="1" applyBorder="1" applyAlignment="1">
      <alignment horizontal="center" vertical="center" wrapText="1"/>
    </xf>
    <xf numFmtId="0" fontId="60" fillId="0" borderId="19" xfId="0" applyFont="1" applyBorder="1" applyAlignment="1">
      <alignment vertical="center" wrapText="1"/>
    </xf>
    <xf numFmtId="0" fontId="60" fillId="0" borderId="13" xfId="0" applyFont="1" applyBorder="1" applyAlignment="1">
      <alignment horizontal="right" vertical="center" wrapText="1"/>
    </xf>
    <xf numFmtId="0" fontId="60" fillId="0" borderId="13" xfId="0" applyFont="1" applyBorder="1" applyAlignment="1">
      <alignment horizontal="justify" vertical="center" wrapText="1"/>
    </xf>
    <xf numFmtId="0" fontId="58" fillId="0" borderId="23" xfId="0" applyFont="1" applyBorder="1" applyAlignment="1">
      <alignment horizontal="center" vertical="center" wrapText="1"/>
    </xf>
    <xf numFmtId="0" fontId="60" fillId="0" borderId="23" xfId="0" applyFont="1" applyBorder="1" applyAlignment="1">
      <alignment vertical="center" wrapText="1"/>
    </xf>
    <xf numFmtId="0" fontId="81" fillId="0" borderId="14" xfId="0" applyFont="1" applyBorder="1" applyAlignment="1">
      <alignment vertical="center" wrapText="1"/>
    </xf>
    <xf numFmtId="0" fontId="60" fillId="0" borderId="14" xfId="0" applyFont="1" applyBorder="1" applyAlignment="1">
      <alignment vertical="center" wrapText="1"/>
    </xf>
    <xf numFmtId="0" fontId="60" fillId="0" borderId="19" xfId="0" applyFont="1" applyBorder="1" applyAlignment="1">
      <alignment horizontal="center" vertical="center" wrapText="1"/>
    </xf>
    <xf numFmtId="0" fontId="81" fillId="0" borderId="19" xfId="0" applyFont="1" applyBorder="1" applyAlignment="1">
      <alignment vertical="center" wrapText="1"/>
    </xf>
    <xf numFmtId="0" fontId="60" fillId="0" borderId="15" xfId="0" applyFont="1" applyBorder="1" applyAlignment="1">
      <alignment vertical="center" wrapText="1"/>
    </xf>
    <xf numFmtId="0" fontId="60" fillId="0" borderId="23" xfId="0" applyFont="1" applyBorder="1" applyAlignment="1">
      <alignment horizontal="center" vertical="center" wrapText="1"/>
    </xf>
    <xf numFmtId="0" fontId="60" fillId="0" borderId="17" xfId="0" applyFont="1" applyBorder="1" applyAlignment="1">
      <alignment vertical="center" wrapText="1"/>
    </xf>
    <xf numFmtId="0" fontId="60" fillId="0" borderId="70" xfId="0" applyFont="1" applyBorder="1" applyAlignment="1">
      <alignment vertical="center" wrapText="1"/>
    </xf>
    <xf numFmtId="164" fontId="60" fillId="0" borderId="70" xfId="2" applyFont="1" applyBorder="1" applyAlignment="1">
      <alignment vertical="center" wrapText="1"/>
    </xf>
    <xf numFmtId="164" fontId="60" fillId="0" borderId="15" xfId="2" applyFont="1" applyBorder="1" applyAlignment="1">
      <alignment vertical="center" wrapText="1"/>
    </xf>
    <xf numFmtId="0" fontId="58" fillId="0" borderId="15" xfId="0" applyFont="1" applyBorder="1" applyAlignment="1">
      <alignment vertical="center" wrapText="1"/>
    </xf>
    <xf numFmtId="164" fontId="58" fillId="0" borderId="15" xfId="2" applyFont="1" applyBorder="1" applyAlignment="1">
      <alignment vertical="center" wrapText="1"/>
    </xf>
    <xf numFmtId="9" fontId="58" fillId="0" borderId="15" xfId="3" applyFont="1" applyBorder="1" applyAlignment="1">
      <alignment vertical="center" wrapText="1"/>
    </xf>
    <xf numFmtId="44" fontId="58" fillId="0" borderId="15" xfId="3" applyNumberFormat="1" applyFont="1" applyBorder="1" applyAlignment="1">
      <alignment vertical="center" wrapText="1"/>
    </xf>
    <xf numFmtId="164" fontId="58" fillId="0" borderId="13" xfId="2" applyFont="1" applyBorder="1" applyAlignment="1">
      <alignment horizontal="center" vertical="center" wrapText="1"/>
    </xf>
    <xf numFmtId="0" fontId="83" fillId="0" borderId="0" xfId="0" applyFont="1"/>
    <xf numFmtId="0" fontId="52" fillId="0" borderId="0" xfId="5" applyFont="1"/>
    <xf numFmtId="0" fontId="21" fillId="0" borderId="0" xfId="5" applyFont="1"/>
    <xf numFmtId="0" fontId="85" fillId="0" borderId="0" xfId="5" applyFont="1" applyAlignment="1">
      <alignment vertical="center"/>
    </xf>
    <xf numFmtId="0" fontId="52" fillId="0" borderId="0" xfId="0" applyFont="1" applyAlignment="1">
      <alignment vertical="center"/>
    </xf>
    <xf numFmtId="0" fontId="14" fillId="0" borderId="0" xfId="0" applyFont="1" applyAlignment="1">
      <alignment vertical="center"/>
    </xf>
    <xf numFmtId="0" fontId="21" fillId="3" borderId="0" xfId="5" applyFont="1" applyFill="1"/>
    <xf numFmtId="0" fontId="14" fillId="0" borderId="71" xfId="5" applyFont="1" applyBorder="1" applyAlignment="1">
      <alignment horizontal="center" vertical="center" wrapText="1"/>
    </xf>
    <xf numFmtId="14" fontId="14" fillId="0" borderId="71" xfId="5" applyNumberFormat="1" applyFont="1" applyBorder="1" applyAlignment="1">
      <alignment horizontal="center" vertical="center" wrapText="1"/>
    </xf>
    <xf numFmtId="49" fontId="14" fillId="0" borderId="71" xfId="0" applyNumberFormat="1" applyFont="1" applyBorder="1" applyAlignment="1">
      <alignment horizontal="center" vertical="center" wrapText="1"/>
    </xf>
    <xf numFmtId="165" fontId="14" fillId="0" borderId="71" xfId="5" applyNumberFormat="1" applyFont="1" applyBorder="1" applyAlignment="1">
      <alignment horizontal="right" vertical="center" wrapText="1"/>
    </xf>
    <xf numFmtId="165" fontId="14" fillId="0" borderId="71" xfId="6" applyNumberFormat="1" applyFont="1" applyFill="1" applyBorder="1" applyAlignment="1">
      <alignment horizontal="right" vertical="center" wrapText="1"/>
    </xf>
    <xf numFmtId="165" fontId="14" fillId="9" borderId="71" xfId="6" applyNumberFormat="1" applyFont="1" applyFill="1" applyBorder="1" applyAlignment="1">
      <alignment horizontal="right" vertical="center" wrapText="1"/>
    </xf>
    <xf numFmtId="14" fontId="14" fillId="0" borderId="71" xfId="6" applyNumberFormat="1" applyFont="1" applyFill="1" applyBorder="1" applyAlignment="1">
      <alignment horizontal="center" vertical="center" wrapText="1"/>
    </xf>
    <xf numFmtId="0" fontId="14" fillId="9" borderId="71" xfId="6" applyNumberFormat="1" applyFont="1" applyFill="1" applyBorder="1" applyAlignment="1">
      <alignment horizontal="center" vertical="center" wrapText="1"/>
    </xf>
    <xf numFmtId="165" fontId="14" fillId="9" borderId="75" xfId="6" applyNumberFormat="1" applyFont="1" applyFill="1" applyBorder="1" applyAlignment="1">
      <alignment horizontal="right" vertical="center" wrapText="1"/>
    </xf>
    <xf numFmtId="0" fontId="14" fillId="0" borderId="75" xfId="5" applyFont="1" applyBorder="1" applyAlignment="1">
      <alignment horizontal="center" vertical="center" wrapText="1"/>
    </xf>
    <xf numFmtId="0" fontId="15" fillId="0" borderId="0" xfId="5" applyFont="1"/>
    <xf numFmtId="43" fontId="14" fillId="3" borderId="71" xfId="5" applyNumberFormat="1" applyFont="1" applyFill="1" applyBorder="1"/>
    <xf numFmtId="0" fontId="14" fillId="0" borderId="0" xfId="5" applyFont="1"/>
    <xf numFmtId="0" fontId="16" fillId="0" borderId="0" xfId="5" applyFont="1" applyAlignment="1">
      <alignment vertical="center"/>
    </xf>
    <xf numFmtId="0" fontId="87" fillId="0" borderId="0" xfId="5" applyFont="1"/>
    <xf numFmtId="0" fontId="14" fillId="0" borderId="13" xfId="0" applyFont="1" applyBorder="1" applyAlignment="1">
      <alignment vertical="center" wrapText="1"/>
    </xf>
    <xf numFmtId="0" fontId="5" fillId="0" borderId="0" xfId="0" applyFont="1" applyAlignment="1">
      <alignment horizontal="center" vertical="center"/>
    </xf>
    <xf numFmtId="0" fontId="5" fillId="0" borderId="0" xfId="0" applyFont="1" applyAlignment="1">
      <alignment vertical="center" wrapText="1"/>
    </xf>
    <xf numFmtId="0" fontId="14" fillId="0" borderId="0" xfId="0" applyFont="1" applyAlignment="1">
      <alignment vertical="center" wrapText="1"/>
    </xf>
    <xf numFmtId="0" fontId="31" fillId="0" borderId="0" xfId="0" applyFont="1" applyAlignment="1">
      <alignment vertical="center" wrapText="1"/>
    </xf>
    <xf numFmtId="0" fontId="5" fillId="0" borderId="13" xfId="0" applyFont="1" applyBorder="1" applyAlignment="1">
      <alignment horizontal="left" vertical="center" wrapText="1"/>
    </xf>
    <xf numFmtId="2" fontId="0" fillId="0" borderId="0" xfId="0" applyNumberFormat="1"/>
    <xf numFmtId="0" fontId="28" fillId="0" borderId="12" xfId="0" applyFont="1" applyBorder="1" applyAlignment="1">
      <alignment vertical="center" wrapText="1"/>
    </xf>
    <xf numFmtId="0" fontId="28" fillId="0" borderId="13" xfId="0" applyFont="1" applyBorder="1" applyAlignment="1">
      <alignment vertical="center" wrapText="1"/>
    </xf>
    <xf numFmtId="0" fontId="5" fillId="0" borderId="78" xfId="0" applyFont="1" applyBorder="1" applyAlignment="1">
      <alignment horizontal="center" vertical="center" wrapText="1"/>
    </xf>
    <xf numFmtId="0" fontId="5" fillId="0" borderId="79" xfId="0" applyFont="1" applyBorder="1" applyAlignment="1">
      <alignment vertical="center" wrapText="1"/>
    </xf>
    <xf numFmtId="0" fontId="5" fillId="0" borderId="80" xfId="0" applyFont="1" applyBorder="1" applyAlignment="1">
      <alignment vertical="center" wrapText="1"/>
    </xf>
    <xf numFmtId="0" fontId="5" fillId="0" borderId="81" xfId="0" applyFont="1" applyBorder="1" applyAlignment="1">
      <alignment vertical="center" wrapText="1"/>
    </xf>
    <xf numFmtId="0" fontId="3" fillId="0" borderId="6" xfId="0" applyFont="1" applyBorder="1" applyAlignment="1">
      <alignment vertical="top"/>
    </xf>
    <xf numFmtId="0" fontId="3" fillId="0" borderId="7" xfId="0" applyFont="1" applyBorder="1" applyAlignment="1">
      <alignment vertical="top"/>
    </xf>
    <xf numFmtId="0" fontId="59" fillId="8" borderId="0" xfId="0" applyFont="1" applyFill="1" applyAlignment="1">
      <alignment horizontal="center" vertical="center" wrapText="1"/>
    </xf>
    <xf numFmtId="0" fontId="5" fillId="3" borderId="18" xfId="0" applyFont="1" applyFill="1" applyBorder="1" applyAlignment="1">
      <alignment vertical="center" wrapText="1"/>
    </xf>
    <xf numFmtId="0" fontId="5" fillId="3" borderId="22" xfId="0" applyFont="1" applyFill="1" applyBorder="1" applyAlignment="1">
      <alignment vertical="center" wrapText="1"/>
    </xf>
    <xf numFmtId="0" fontId="5" fillId="3" borderId="19" xfId="0" applyFont="1" applyFill="1" applyBorder="1" applyAlignment="1">
      <alignment vertical="center" wrapText="1"/>
    </xf>
    <xf numFmtId="0" fontId="15" fillId="3" borderId="12" xfId="0" applyFont="1" applyFill="1" applyBorder="1" applyAlignment="1">
      <alignment horizontal="left" vertical="center" wrapText="1"/>
    </xf>
    <xf numFmtId="0" fontId="15" fillId="0" borderId="0" xfId="0" applyFont="1" applyAlignment="1">
      <alignment horizontal="center" wrapText="1"/>
    </xf>
    <xf numFmtId="0" fontId="0" fillId="0" borderId="52" xfId="0" applyBorder="1" applyAlignment="1">
      <alignment horizontal="center" vertical="center" wrapText="1"/>
    </xf>
    <xf numFmtId="0" fontId="33" fillId="8" borderId="33" xfId="0" applyFont="1" applyFill="1" applyBorder="1" applyAlignment="1">
      <alignment vertical="top" wrapText="1"/>
    </xf>
    <xf numFmtId="0" fontId="58" fillId="0" borderId="14" xfId="0" applyFont="1" applyBorder="1" applyAlignment="1">
      <alignment horizontal="justify" vertical="center" wrapText="1"/>
    </xf>
    <xf numFmtId="0" fontId="58" fillId="0" borderId="19" xfId="0" applyFont="1" applyBorder="1" applyAlignment="1">
      <alignment horizontal="justify" vertical="center" wrapText="1"/>
    </xf>
    <xf numFmtId="0" fontId="60" fillId="0" borderId="19" xfId="0" applyFont="1" applyBorder="1" applyAlignment="1">
      <alignment horizontal="justify" vertical="center" wrapText="1"/>
    </xf>
    <xf numFmtId="0" fontId="60" fillId="0" borderId="23" xfId="0" applyFont="1" applyBorder="1" applyAlignment="1">
      <alignment horizontal="justify" vertical="center" wrapText="1"/>
    </xf>
    <xf numFmtId="0" fontId="58" fillId="0" borderId="23" xfId="0" applyFont="1" applyBorder="1" applyAlignment="1">
      <alignment horizontal="justify" vertical="center" wrapText="1"/>
    </xf>
    <xf numFmtId="0" fontId="60" fillId="0" borderId="17" xfId="0" applyFont="1" applyBorder="1" applyAlignment="1">
      <alignment horizontal="justify" vertical="center" wrapText="1"/>
    </xf>
    <xf numFmtId="0" fontId="60" fillId="0" borderId="69" xfId="0" applyFont="1" applyBorder="1" applyAlignment="1">
      <alignment horizontal="justify" vertical="center" wrapText="1"/>
    </xf>
    <xf numFmtId="0" fontId="58" fillId="0" borderId="15" xfId="0" applyFont="1" applyBorder="1" applyAlignment="1">
      <alignment horizontal="justify" vertical="center" wrapText="1"/>
    </xf>
    <xf numFmtId="0" fontId="58" fillId="0" borderId="15" xfId="0" applyFont="1" applyBorder="1" applyAlignment="1">
      <alignment horizontal="justify" vertical="top" wrapText="1"/>
    </xf>
    <xf numFmtId="0" fontId="60" fillId="0" borderId="15" xfId="0" applyFont="1" applyBorder="1" applyAlignment="1">
      <alignment horizontal="justify" vertical="center" wrapText="1"/>
    </xf>
    <xf numFmtId="0" fontId="2" fillId="3" borderId="0" xfId="0" applyFont="1" applyFill="1"/>
    <xf numFmtId="0" fontId="79" fillId="0" borderId="12" xfId="0" applyFont="1" applyBorder="1" applyAlignment="1">
      <alignment vertical="center" wrapText="1"/>
    </xf>
    <xf numFmtId="0" fontId="0" fillId="0" borderId="38" xfId="0" applyBorder="1" applyAlignment="1">
      <alignment horizontal="center" vertical="center" wrapText="1"/>
    </xf>
    <xf numFmtId="0" fontId="33" fillId="10" borderId="71" xfId="5" applyFont="1" applyFill="1" applyBorder="1" applyAlignment="1">
      <alignment vertical="center" wrapText="1"/>
    </xf>
    <xf numFmtId="0" fontId="26" fillId="10" borderId="72" xfId="5" applyFont="1" applyFill="1" applyBorder="1" applyAlignment="1">
      <alignment horizontal="center" vertical="center" wrapText="1"/>
    </xf>
    <xf numFmtId="0" fontId="26" fillId="10" borderId="71" xfId="5" applyFont="1" applyFill="1" applyBorder="1" applyAlignment="1">
      <alignment horizontal="center" vertical="center" wrapText="1"/>
    </xf>
    <xf numFmtId="0" fontId="26" fillId="10" borderId="71" xfId="5" applyFont="1" applyFill="1" applyBorder="1" applyAlignment="1">
      <alignment horizontal="right" vertical="center" wrapText="1"/>
    </xf>
    <xf numFmtId="0" fontId="33" fillId="10" borderId="76" xfId="5" applyFont="1" applyFill="1" applyBorder="1" applyAlignment="1">
      <alignment horizontal="center" vertical="center" wrapText="1"/>
    </xf>
    <xf numFmtId="165" fontId="33" fillId="10" borderId="71" xfId="1" applyNumberFormat="1" applyFont="1" applyFill="1" applyBorder="1" applyAlignment="1">
      <alignment horizontal="right" vertical="center" wrapText="1"/>
    </xf>
    <xf numFmtId="0" fontId="95" fillId="10" borderId="72" xfId="5" applyFont="1" applyFill="1" applyBorder="1" applyAlignment="1">
      <alignment horizontal="center" vertical="center" wrapText="1"/>
    </xf>
    <xf numFmtId="0" fontId="20" fillId="0" borderId="38" xfId="0" applyFont="1" applyBorder="1" applyAlignment="1">
      <alignment vertical="center" wrapText="1"/>
    </xf>
    <xf numFmtId="0" fontId="24" fillId="0" borderId="38" xfId="0" applyFont="1" applyBorder="1" applyAlignment="1">
      <alignment vertical="center" wrapText="1"/>
    </xf>
    <xf numFmtId="0" fontId="5" fillId="0" borderId="4" xfId="0" applyFont="1" applyBorder="1" applyAlignment="1">
      <alignment horizontal="center" vertical="top" wrapText="1"/>
    </xf>
    <xf numFmtId="0" fontId="0" fillId="0" borderId="83" xfId="0" applyBorder="1" applyAlignment="1">
      <alignment horizontal="center" vertical="center" wrapText="1"/>
    </xf>
    <xf numFmtId="0" fontId="20" fillId="0" borderId="83" xfId="0" applyFont="1" applyBorder="1" applyAlignment="1">
      <alignment vertical="center" wrapText="1"/>
    </xf>
    <xf numFmtId="0" fontId="0" fillId="0" borderId="89" xfId="0" applyBorder="1" applyAlignment="1">
      <alignment horizontal="center" vertical="center" wrapText="1"/>
    </xf>
    <xf numFmtId="0" fontId="24" fillId="0" borderId="89" xfId="0" applyFont="1" applyBorder="1" applyAlignment="1">
      <alignment vertical="center" wrapText="1"/>
    </xf>
    <xf numFmtId="0" fontId="0" fillId="0" borderId="90" xfId="0" applyBorder="1" applyAlignment="1">
      <alignment horizontal="center" vertical="center" wrapText="1"/>
    </xf>
    <xf numFmtId="0" fontId="24" fillId="0" borderId="90" xfId="0" applyFont="1" applyBorder="1" applyAlignment="1">
      <alignment vertical="center" wrapText="1"/>
    </xf>
    <xf numFmtId="0" fontId="2" fillId="0" borderId="45" xfId="0" applyFont="1" applyBorder="1" applyAlignment="1">
      <alignment horizontal="center" vertical="center" wrapText="1"/>
    </xf>
    <xf numFmtId="0" fontId="89" fillId="0" borderId="45" xfId="0" applyFont="1" applyBorder="1" applyAlignment="1">
      <alignment vertical="center" wrapText="1"/>
    </xf>
    <xf numFmtId="0" fontId="95" fillId="8" borderId="33" xfId="0" applyFont="1" applyFill="1" applyBorder="1" applyAlignment="1">
      <alignment vertical="top" wrapText="1"/>
    </xf>
    <xf numFmtId="0" fontId="36" fillId="0" borderId="29" xfId="0" applyFont="1" applyBorder="1" applyAlignment="1">
      <alignment vertical="center" wrapText="1"/>
    </xf>
    <xf numFmtId="0" fontId="70" fillId="0" borderId="12" xfId="0" applyFont="1" applyBorder="1" applyAlignment="1">
      <alignment horizontal="center" vertical="center" wrapText="1"/>
    </xf>
    <xf numFmtId="0" fontId="95" fillId="10" borderId="71" xfId="5" applyFont="1" applyFill="1" applyBorder="1" applyAlignment="1">
      <alignment horizontal="center" vertical="center" wrapText="1"/>
    </xf>
    <xf numFmtId="0" fontId="100"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0" fillId="0" borderId="41" xfId="0" applyBorder="1" applyAlignment="1">
      <alignment horizontal="center" vertical="center" wrapText="1"/>
    </xf>
    <xf numFmtId="9" fontId="5" fillId="3" borderId="14" xfId="3" applyFont="1" applyFill="1" applyBorder="1" applyAlignment="1">
      <alignment vertical="center" wrapText="1"/>
    </xf>
    <xf numFmtId="0" fontId="97" fillId="3" borderId="12" xfId="0" applyFont="1" applyFill="1" applyBorder="1" applyAlignment="1">
      <alignment vertical="center" wrapText="1"/>
    </xf>
    <xf numFmtId="0" fontId="0" fillId="3" borderId="15" xfId="0" applyFill="1" applyBorder="1" applyAlignment="1">
      <alignment horizontal="center" vertical="center" wrapText="1"/>
    </xf>
    <xf numFmtId="0" fontId="0" fillId="3" borderId="13" xfId="0" applyFill="1" applyBorder="1" applyAlignment="1">
      <alignment horizontal="center" vertical="center" wrapText="1"/>
    </xf>
    <xf numFmtId="0" fontId="91" fillId="0" borderId="8" xfId="0" applyFont="1" applyBorder="1" applyAlignment="1">
      <alignment vertical="center" wrapText="1"/>
    </xf>
    <xf numFmtId="0" fontId="0" fillId="0" borderId="6" xfId="0" applyBorder="1" applyAlignment="1">
      <alignment horizontal="center" vertical="center" wrapText="1"/>
    </xf>
    <xf numFmtId="165" fontId="102" fillId="0" borderId="0" xfId="1" applyNumberFormat="1" applyFont="1" applyAlignment="1">
      <alignment horizontal="left" vertical="center"/>
    </xf>
    <xf numFmtId="0" fontId="103" fillId="3" borderId="12" xfId="0" applyFont="1" applyFill="1" applyBorder="1" applyAlignment="1">
      <alignment vertical="center" wrapText="1"/>
    </xf>
    <xf numFmtId="0" fontId="29" fillId="6" borderId="14" xfId="0" applyFont="1" applyFill="1" applyBorder="1" applyAlignment="1">
      <alignment horizontal="center" vertical="center" wrapText="1"/>
    </xf>
    <xf numFmtId="0" fontId="104" fillId="0" borderId="29" xfId="0" applyFont="1" applyBorder="1" applyAlignment="1">
      <alignment horizontal="center" vertical="center" wrapText="1"/>
    </xf>
    <xf numFmtId="0" fontId="95" fillId="3" borderId="6" xfId="0" applyFont="1" applyFill="1" applyBorder="1" applyAlignment="1">
      <alignment horizontal="left" vertical="center" wrapText="1"/>
    </xf>
    <xf numFmtId="0" fontId="95" fillId="3" borderId="8" xfId="0" applyFont="1" applyFill="1" applyBorder="1" applyAlignment="1">
      <alignment horizontal="left" vertical="center" wrapText="1"/>
    </xf>
    <xf numFmtId="0" fontId="53" fillId="0" borderId="38" xfId="0" applyFont="1" applyBorder="1" applyAlignment="1">
      <alignment horizontal="center" vertical="center" wrapText="1"/>
    </xf>
    <xf numFmtId="0" fontId="53" fillId="0" borderId="26" xfId="0" applyFont="1" applyBorder="1" applyAlignment="1">
      <alignment horizontal="center" vertical="center" wrapText="1"/>
    </xf>
    <xf numFmtId="0" fontId="53" fillId="0" borderId="41" xfId="0" applyFont="1" applyBorder="1" applyAlignment="1">
      <alignment horizontal="center" vertical="center" wrapText="1"/>
    </xf>
    <xf numFmtId="0" fontId="37" fillId="0" borderId="58" xfId="0" applyFont="1" applyBorder="1" applyAlignment="1">
      <alignment horizontal="center" vertical="center" wrapText="1"/>
    </xf>
    <xf numFmtId="0" fontId="66" fillId="0" borderId="13" xfId="0" applyFont="1" applyBorder="1" applyAlignment="1">
      <alignment horizontal="center" vertical="center" wrapText="1"/>
    </xf>
    <xf numFmtId="0" fontId="60" fillId="0" borderId="13" xfId="0" applyFont="1" applyBorder="1" applyAlignment="1">
      <alignment vertical="center" wrapText="1"/>
    </xf>
    <xf numFmtId="0" fontId="33" fillId="0" borderId="4" xfId="0" applyFont="1" applyBorder="1" applyAlignment="1">
      <alignment horizontal="center" vertical="center" wrapText="1"/>
    </xf>
    <xf numFmtId="0" fontId="59" fillId="0" borderId="12" xfId="0" applyFont="1" applyBorder="1" applyAlignment="1">
      <alignment vertical="center" wrapText="1"/>
    </xf>
    <xf numFmtId="0" fontId="59" fillId="0" borderId="6" xfId="0" applyFont="1" applyBorder="1" applyAlignment="1">
      <alignment vertical="center" wrapText="1"/>
    </xf>
    <xf numFmtId="0" fontId="59" fillId="0" borderId="18" xfId="0" applyFont="1" applyBorder="1" applyAlignment="1">
      <alignment vertical="center" wrapText="1"/>
    </xf>
    <xf numFmtId="0" fontId="59" fillId="0" borderId="18" xfId="0" applyFont="1" applyBorder="1" applyAlignment="1">
      <alignment horizontal="left" vertical="center" wrapText="1"/>
    </xf>
    <xf numFmtId="0" fontId="106" fillId="0" borderId="18" xfId="0" applyFont="1" applyBorder="1" applyAlignment="1">
      <alignment horizontal="left" vertical="center" wrapText="1"/>
    </xf>
    <xf numFmtId="0" fontId="66" fillId="0" borderId="12" xfId="0" applyFont="1" applyBorder="1" applyAlignment="1">
      <alignment vertical="top" wrapText="1"/>
    </xf>
    <xf numFmtId="0" fontId="59" fillId="0" borderId="13" xfId="0" applyFont="1" applyBorder="1" applyAlignment="1">
      <alignment vertical="center" wrapText="1"/>
    </xf>
    <xf numFmtId="0" fontId="14" fillId="0" borderId="12" xfId="0" applyFont="1" applyBorder="1" applyAlignment="1">
      <alignment vertical="center" wrapText="1"/>
    </xf>
    <xf numFmtId="0" fontId="95" fillId="0" borderId="12" xfId="0" applyFont="1" applyBorder="1" applyAlignment="1">
      <alignment vertical="center" wrapText="1"/>
    </xf>
    <xf numFmtId="0" fontId="95" fillId="0" borderId="13" xfId="0" applyFont="1" applyBorder="1" applyAlignment="1">
      <alignment vertical="center" wrapText="1"/>
    </xf>
    <xf numFmtId="0" fontId="66" fillId="0" borderId="14" xfId="0" applyFont="1" applyBorder="1" applyAlignment="1">
      <alignment vertical="center" wrapText="1"/>
    </xf>
    <xf numFmtId="0" fontId="66" fillId="0" borderId="15" xfId="0" applyFont="1" applyBorder="1" applyAlignment="1">
      <alignment vertical="center" wrapText="1"/>
    </xf>
    <xf numFmtId="0" fontId="66" fillId="0" borderId="13" xfId="0" applyFont="1" applyBorder="1" applyAlignment="1">
      <alignment vertical="center" wrapText="1"/>
    </xf>
    <xf numFmtId="0" fontId="26" fillId="0" borderId="22" xfId="0"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0" fillId="0" borderId="0" xfId="0" applyFont="1"/>
    <xf numFmtId="0" fontId="26" fillId="0" borderId="18" xfId="0" applyFont="1" applyBorder="1" applyAlignment="1">
      <alignment horizontal="center" vertical="center" wrapText="1"/>
    </xf>
    <xf numFmtId="0" fontId="5" fillId="2" borderId="16" xfId="0" applyFont="1" applyFill="1" applyBorder="1" applyAlignment="1">
      <alignment horizontal="center" vertical="center" wrapText="1"/>
    </xf>
    <xf numFmtId="0" fontId="0" fillId="0" borderId="26" xfId="0" applyFont="1" applyBorder="1" applyAlignment="1">
      <alignment horizontal="center" vertical="center" wrapText="1"/>
    </xf>
    <xf numFmtId="0" fontId="0" fillId="0" borderId="4" xfId="0" applyFont="1" applyBorder="1" applyAlignment="1">
      <alignment horizontal="center" vertical="center" wrapText="1"/>
    </xf>
    <xf numFmtId="0" fontId="0" fillId="0" borderId="41" xfId="0" applyFont="1" applyBorder="1" applyAlignment="1">
      <alignment horizontal="center" vertical="top" wrapText="1"/>
    </xf>
    <xf numFmtId="0" fontId="0" fillId="0" borderId="26" xfId="0" applyFont="1" applyBorder="1" applyAlignment="1">
      <alignment horizontal="center" vertical="top" wrapText="1"/>
    </xf>
    <xf numFmtId="0" fontId="0" fillId="0" borderId="26" xfId="0" applyFont="1" applyBorder="1" applyAlignment="1">
      <alignment vertical="center" wrapText="1"/>
    </xf>
    <xf numFmtId="0" fontId="0" fillId="0" borderId="4" xfId="0" applyFont="1" applyBorder="1" applyAlignment="1">
      <alignment horizontal="center" vertical="top" wrapText="1"/>
    </xf>
    <xf numFmtId="0" fontId="0" fillId="11" borderId="4" xfId="0" applyFont="1" applyFill="1" applyBorder="1" applyAlignment="1">
      <alignment horizontal="center" vertical="top" wrapText="1"/>
    </xf>
    <xf numFmtId="0" fontId="0" fillId="0" borderId="84" xfId="0" applyFont="1" applyBorder="1" applyAlignment="1">
      <alignment horizontal="center" vertical="top" wrapText="1"/>
    </xf>
    <xf numFmtId="0" fontId="0" fillId="0" borderId="90" xfId="0" applyFont="1" applyBorder="1" applyAlignment="1">
      <alignment horizontal="center" vertical="top" wrapText="1"/>
    </xf>
    <xf numFmtId="0" fontId="0" fillId="0" borderId="32" xfId="0" applyFont="1" applyBorder="1" applyAlignment="1">
      <alignment horizontal="center" vertical="top" wrapText="1"/>
    </xf>
    <xf numFmtId="0" fontId="0" fillId="0" borderId="29" xfId="0" applyFill="1" applyBorder="1" applyAlignment="1">
      <alignment horizontal="center" vertical="center" wrapText="1"/>
    </xf>
    <xf numFmtId="0" fontId="37" fillId="0" borderId="29" xfId="0" applyFont="1" applyFill="1" applyBorder="1" applyAlignment="1">
      <alignment vertical="center" wrapText="1"/>
    </xf>
    <xf numFmtId="0" fontId="0" fillId="0" borderId="0" xfId="0" applyFill="1"/>
    <xf numFmtId="0" fontId="64" fillId="0" borderId="12" xfId="0" applyFont="1" applyFill="1" applyBorder="1" applyAlignment="1">
      <alignment horizontal="justify" vertical="center" wrapText="1"/>
    </xf>
    <xf numFmtId="0" fontId="64" fillId="0" borderId="12" xfId="0" applyFont="1" applyFill="1" applyBorder="1" applyAlignment="1">
      <alignment horizontal="justify" vertical="top" wrapText="1"/>
    </xf>
    <xf numFmtId="0" fontId="66" fillId="0" borderId="12" xfId="0" applyFont="1" applyFill="1" applyBorder="1" applyAlignment="1">
      <alignment horizontal="justify" vertical="center" wrapText="1"/>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4" fillId="0" borderId="9" xfId="0" applyFont="1" applyBorder="1" applyAlignment="1">
      <alignment horizontal="left" vertical="center"/>
    </xf>
    <xf numFmtId="0" fontId="95" fillId="3" borderId="6" xfId="0" applyFont="1" applyFill="1" applyBorder="1" applyAlignment="1">
      <alignment horizontal="left" vertical="center" wrapText="1"/>
    </xf>
    <xf numFmtId="0" fontId="95" fillId="3" borderId="7" xfId="0" applyFont="1" applyFill="1" applyBorder="1" applyAlignment="1">
      <alignment horizontal="left" vertical="center" wrapText="1"/>
    </xf>
    <xf numFmtId="0" fontId="95" fillId="3" borderId="8" xfId="0" applyFont="1" applyFill="1" applyBorder="1" applyAlignment="1">
      <alignment horizontal="left" vertical="center" wrapText="1"/>
    </xf>
    <xf numFmtId="0" fontId="0" fillId="3" borderId="0" xfId="0" applyFont="1" applyFill="1" applyAlignment="1">
      <alignment horizontal="center" wrapText="1"/>
    </xf>
    <xf numFmtId="0" fontId="94" fillId="3" borderId="0" xfId="0" applyFont="1" applyFill="1" applyAlignment="1">
      <alignment horizontal="center" vertical="center"/>
    </xf>
    <xf numFmtId="0" fontId="22" fillId="3" borderId="0" xfId="0" applyFont="1" applyFill="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horizontal="center" vertical="top" wrapText="1"/>
    </xf>
    <xf numFmtId="0" fontId="12" fillId="3" borderId="0" xfId="0" applyFont="1" applyFill="1" applyAlignment="1">
      <alignment horizontal="center" vertical="center"/>
    </xf>
    <xf numFmtId="0" fontId="13" fillId="4" borderId="5" xfId="0" applyFont="1" applyFill="1" applyBorder="1" applyAlignment="1">
      <alignment horizontal="center" vertical="center" wrapText="1"/>
    </xf>
    <xf numFmtId="0" fontId="13" fillId="4" borderId="0" xfId="0" applyFont="1" applyFill="1" applyAlignment="1">
      <alignment horizontal="center"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9" xfId="0" applyFont="1" applyBorder="1" applyAlignment="1">
      <alignment horizontal="left" vertical="center" wrapText="1"/>
    </xf>
    <xf numFmtId="0" fontId="101" fillId="3" borderId="6" xfId="0" applyFont="1" applyFill="1" applyBorder="1" applyAlignment="1">
      <alignment horizontal="left" vertical="center" wrapText="1"/>
    </xf>
    <xf numFmtId="0" fontId="101" fillId="3" borderId="7" xfId="0" applyFont="1" applyFill="1" applyBorder="1" applyAlignment="1">
      <alignment horizontal="left" vertical="center" wrapText="1"/>
    </xf>
    <xf numFmtId="0" fontId="5" fillId="3" borderId="6" xfId="0" applyFont="1" applyFill="1" applyBorder="1" applyAlignment="1">
      <alignment horizontal="right" vertical="center"/>
    </xf>
    <xf numFmtId="0" fontId="5" fillId="3" borderId="7" xfId="0" applyFont="1" applyFill="1" applyBorder="1" applyAlignment="1">
      <alignment horizontal="right" vertical="center"/>
    </xf>
    <xf numFmtId="0" fontId="101" fillId="3" borderId="8"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14" fontId="5" fillId="3" borderId="7" xfId="0" applyNumberFormat="1" applyFont="1" applyFill="1" applyBorder="1" applyAlignment="1">
      <alignment horizontal="center" vertical="center"/>
    </xf>
    <xf numFmtId="14" fontId="5" fillId="3" borderId="8" xfId="0" applyNumberFormat="1" applyFont="1" applyFill="1" applyBorder="1" applyAlignment="1">
      <alignment horizontal="center" vertical="center"/>
    </xf>
    <xf numFmtId="0" fontId="14" fillId="3" borderId="7" xfId="0" applyFont="1" applyFill="1" applyBorder="1" applyAlignment="1">
      <alignment horizontal="center" vertical="center" wrapText="1"/>
    </xf>
    <xf numFmtId="0" fontId="95" fillId="3" borderId="10" xfId="0" applyFont="1" applyFill="1" applyBorder="1" applyAlignment="1">
      <alignment horizontal="left" vertical="center" wrapText="1"/>
    </xf>
    <xf numFmtId="0" fontId="15" fillId="0" borderId="11" xfId="0" applyFont="1" applyBorder="1" applyAlignment="1">
      <alignment horizontal="center" wrapText="1"/>
    </xf>
    <xf numFmtId="0" fontId="15" fillId="0" borderId="0" xfId="0" applyFont="1" applyAlignment="1">
      <alignment horizont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9" xfId="0" applyFont="1" applyBorder="1" applyAlignment="1">
      <alignment horizontal="left" vertical="center" wrapText="1"/>
    </xf>
    <xf numFmtId="0" fontId="5" fillId="0" borderId="4" xfId="0" applyFont="1" applyBorder="1" applyAlignment="1">
      <alignment horizontal="left" vertical="center" wrapText="1"/>
    </xf>
    <xf numFmtId="0" fontId="95" fillId="3" borderId="6" xfId="0" applyFont="1" applyFill="1" applyBorder="1" applyAlignment="1">
      <alignment vertical="center" wrapText="1"/>
    </xf>
    <xf numFmtId="0" fontId="95" fillId="3" borderId="7" xfId="0" applyFont="1" applyFill="1" applyBorder="1" applyAlignment="1">
      <alignment vertical="center" wrapText="1"/>
    </xf>
    <xf numFmtId="0" fontId="95" fillId="3" borderId="8" xfId="0" applyFont="1" applyFill="1" applyBorder="1" applyAlignment="1">
      <alignment vertical="center" wrapText="1"/>
    </xf>
    <xf numFmtId="0" fontId="13" fillId="5" borderId="5" xfId="0" applyFont="1" applyFill="1" applyBorder="1" applyAlignment="1">
      <alignment horizontal="center" vertical="center" wrapText="1"/>
    </xf>
    <xf numFmtId="0" fontId="13" fillId="5" borderId="0" xfId="0" applyFont="1" applyFill="1" applyAlignment="1">
      <alignment horizontal="center" vertical="center" wrapText="1"/>
    </xf>
    <xf numFmtId="0" fontId="14" fillId="0" borderId="6" xfId="0" applyFont="1" applyBorder="1" applyAlignment="1">
      <alignment vertical="center" wrapText="1"/>
    </xf>
    <xf numFmtId="0" fontId="14" fillId="0" borderId="7" xfId="0" applyFont="1" applyBorder="1" applyAlignment="1">
      <alignment vertical="center" wrapText="1"/>
    </xf>
    <xf numFmtId="0" fontId="14" fillId="0" borderId="8" xfId="0" applyFont="1" applyBorder="1" applyAlignment="1">
      <alignment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5" fillId="3" borderId="8" xfId="0" applyFont="1" applyFill="1" applyBorder="1" applyAlignment="1">
      <alignment vertical="center" wrapText="1"/>
    </xf>
    <xf numFmtId="0" fontId="14" fillId="3" borderId="6" xfId="0" applyFont="1" applyFill="1" applyBorder="1" applyAlignment="1">
      <alignment vertical="center" wrapText="1"/>
    </xf>
    <xf numFmtId="0" fontId="14" fillId="3" borderId="7" xfId="0" applyFont="1" applyFill="1" applyBorder="1" applyAlignment="1">
      <alignment vertical="center" wrapText="1"/>
    </xf>
    <xf numFmtId="0" fontId="14" fillId="3" borderId="8" xfId="0" applyFont="1" applyFill="1" applyBorder="1" applyAlignment="1">
      <alignment vertical="center" wrapText="1"/>
    </xf>
    <xf numFmtId="0" fontId="5" fillId="3" borderId="14" xfId="0" applyFont="1" applyFill="1" applyBorder="1" applyAlignment="1">
      <alignment vertical="center" wrapText="1"/>
    </xf>
    <xf numFmtId="0" fontId="5" fillId="3" borderId="13" xfId="0" applyFont="1" applyFill="1" applyBorder="1" applyAlignment="1">
      <alignment vertical="center" wrapText="1"/>
    </xf>
    <xf numFmtId="0" fontId="20" fillId="3" borderId="6" xfId="0" applyFont="1" applyFill="1" applyBorder="1" applyAlignment="1">
      <alignment vertical="center" wrapText="1"/>
    </xf>
    <xf numFmtId="0" fontId="20" fillId="3" borderId="8" xfId="0" applyFont="1" applyFill="1" applyBorder="1" applyAlignment="1">
      <alignment vertical="center" wrapText="1"/>
    </xf>
    <xf numFmtId="0" fontId="5" fillId="3" borderId="15" xfId="0" applyFont="1" applyFill="1" applyBorder="1" applyAlignment="1">
      <alignment vertical="center" wrapText="1"/>
    </xf>
    <xf numFmtId="0" fontId="20" fillId="0" borderId="6" xfId="0" applyFont="1" applyBorder="1" applyAlignment="1">
      <alignment vertical="center" wrapText="1"/>
    </xf>
    <xf numFmtId="0" fontId="20" fillId="0" borderId="8" xfId="0" applyFont="1" applyBorder="1" applyAlignment="1">
      <alignment vertical="center" wrapText="1"/>
    </xf>
    <xf numFmtId="0" fontId="21" fillId="3" borderId="6"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21" fillId="3" borderId="6" xfId="0" applyFont="1" applyFill="1" applyBorder="1" applyAlignment="1">
      <alignment vertical="center" wrapText="1"/>
    </xf>
    <xf numFmtId="0" fontId="21" fillId="3" borderId="8" xfId="0" applyFont="1" applyFill="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3" borderId="16"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23"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5" fillId="3" borderId="19" xfId="0" applyFont="1" applyFill="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3" xfId="0" applyFont="1" applyBorder="1" applyAlignment="1">
      <alignment vertical="center" wrapText="1"/>
    </xf>
    <xf numFmtId="0" fontId="25" fillId="2" borderId="12" xfId="0" applyFont="1" applyFill="1" applyBorder="1" applyAlignment="1">
      <alignment horizontal="center" vertical="center" wrapText="1"/>
    </xf>
    <xf numFmtId="0" fontId="15" fillId="0" borderId="6" xfId="0" quotePrefix="1" applyFont="1" applyBorder="1" applyAlignment="1">
      <alignment horizontal="justify" vertical="center" wrapText="1"/>
    </xf>
    <xf numFmtId="0" fontId="15" fillId="0" borderId="8" xfId="0" quotePrefix="1" applyFont="1" applyBorder="1" applyAlignment="1">
      <alignment horizontal="justify" vertical="center" wrapText="1"/>
    </xf>
    <xf numFmtId="0" fontId="15" fillId="0" borderId="7" xfId="0" applyFont="1" applyBorder="1" applyAlignment="1">
      <alignment horizontal="justify" vertical="center" wrapText="1"/>
    </xf>
    <xf numFmtId="0" fontId="26" fillId="2" borderId="0" xfId="0" applyFont="1" applyFill="1" applyAlignment="1">
      <alignment horizontal="center" vertical="center"/>
    </xf>
    <xf numFmtId="0" fontId="27" fillId="4" borderId="5" xfId="0" applyFont="1" applyFill="1" applyBorder="1" applyAlignment="1">
      <alignment horizontal="center" vertical="center" wrapText="1"/>
    </xf>
    <xf numFmtId="0" fontId="27" fillId="4" borderId="0" xfId="0" applyFont="1" applyFill="1" applyAlignment="1">
      <alignment horizontal="center" vertical="center" wrapText="1"/>
    </xf>
    <xf numFmtId="0" fontId="14" fillId="3" borderId="6" xfId="0" applyFont="1" applyFill="1" applyBorder="1" applyAlignment="1">
      <alignment horizontal="left" vertical="center" wrapText="1"/>
    </xf>
    <xf numFmtId="0" fontId="14" fillId="3" borderId="7" xfId="0" applyFont="1" applyFill="1" applyBorder="1" applyAlignment="1">
      <alignment horizontal="left" vertical="center" wrapText="1"/>
    </xf>
    <xf numFmtId="0" fontId="14" fillId="3" borderId="8" xfId="0" applyFont="1" applyFill="1" applyBorder="1" applyAlignment="1">
      <alignment horizontal="left" vertical="center" wrapText="1"/>
    </xf>
    <xf numFmtId="0" fontId="0" fillId="3" borderId="6" xfId="0" applyFill="1" applyBorder="1" applyAlignment="1">
      <alignment horizontal="left" vertical="center" wrapText="1"/>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0" fontId="0" fillId="0" borderId="6" xfId="0" applyBorder="1" applyAlignment="1">
      <alignment horizontal="justify" vertical="top" wrapText="1"/>
    </xf>
    <xf numFmtId="0" fontId="0" fillId="0" borderId="7" xfId="0" applyBorder="1" applyAlignment="1">
      <alignment horizontal="justify" vertical="top" wrapText="1"/>
    </xf>
    <xf numFmtId="0" fontId="0" fillId="0" borderId="8" xfId="0" applyBorder="1" applyAlignment="1">
      <alignment horizontal="justify" vertical="top" wrapText="1"/>
    </xf>
    <xf numFmtId="14" fontId="5" fillId="3" borderId="6" xfId="0" applyNumberFormat="1" applyFont="1" applyFill="1" applyBorder="1" applyAlignment="1">
      <alignment horizontal="left" vertical="center" wrapText="1"/>
    </xf>
    <xf numFmtId="0" fontId="0" fillId="0" borderId="12" xfId="0" applyBorder="1" applyAlignment="1">
      <alignment horizontal="justify" vertical="center" wrapText="1"/>
    </xf>
    <xf numFmtId="0" fontId="0" fillId="0" borderId="6" xfId="0" applyBorder="1" applyAlignment="1">
      <alignment horizontal="justify" vertical="center" wrapText="1"/>
    </xf>
    <xf numFmtId="0" fontId="0" fillId="0" borderId="7" xfId="0" applyBorder="1" applyAlignment="1">
      <alignment horizontal="justify" vertical="center" wrapText="1"/>
    </xf>
    <xf numFmtId="0" fontId="0" fillId="0" borderId="8" xfId="0" applyBorder="1" applyAlignment="1">
      <alignment horizontal="justify" vertical="center" wrapText="1"/>
    </xf>
    <xf numFmtId="0" fontId="0" fillId="3" borderId="6" xfId="0" applyFill="1" applyBorder="1" applyAlignment="1">
      <alignment horizontal="justify" vertical="center" wrapText="1"/>
    </xf>
    <xf numFmtId="0" fontId="0" fillId="3" borderId="7" xfId="0" applyFill="1" applyBorder="1" applyAlignment="1">
      <alignment horizontal="justify" vertical="center" wrapText="1"/>
    </xf>
    <xf numFmtId="0" fontId="0" fillId="3" borderId="8" xfId="0" applyFill="1" applyBorder="1" applyAlignment="1">
      <alignment horizontal="justify" vertical="center" wrapText="1"/>
    </xf>
    <xf numFmtId="0" fontId="0" fillId="6" borderId="6" xfId="0" applyFill="1" applyBorder="1" applyAlignment="1">
      <alignment horizontal="left" vertical="center" wrapText="1"/>
    </xf>
    <xf numFmtId="0" fontId="0" fillId="6" borderId="7" xfId="0" applyFill="1" applyBorder="1" applyAlignment="1">
      <alignment horizontal="left" vertical="center" wrapText="1"/>
    </xf>
    <xf numFmtId="0" fontId="0" fillId="6" borderId="8" xfId="0" applyFill="1" applyBorder="1" applyAlignment="1">
      <alignment horizontal="left" vertic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20" fillId="0" borderId="32" xfId="0" applyFont="1" applyBorder="1" applyAlignment="1">
      <alignment horizontal="justify" vertical="center" wrapText="1"/>
    </xf>
    <xf numFmtId="0" fontId="20" fillId="0" borderId="33" xfId="0" applyFont="1" applyBorder="1" applyAlignment="1">
      <alignment horizontal="justify" vertical="center" wrapText="1"/>
    </xf>
    <xf numFmtId="0" fontId="26" fillId="8" borderId="32" xfId="0" applyFont="1" applyFill="1" applyBorder="1" applyAlignment="1">
      <alignment horizontal="center" vertical="top" wrapText="1"/>
    </xf>
    <xf numFmtId="0" fontId="26" fillId="8" borderId="51" xfId="0" applyFont="1" applyFill="1" applyBorder="1" applyAlignment="1">
      <alignment horizontal="center" vertical="top" wrapText="1"/>
    </xf>
    <xf numFmtId="0" fontId="20" fillId="0" borderId="29" xfId="0" applyFont="1" applyBorder="1" applyAlignment="1">
      <alignment horizontal="justify" vertical="center" wrapText="1"/>
    </xf>
    <xf numFmtId="0" fontId="20" fillId="0" borderId="39" xfId="0" applyFont="1" applyFill="1" applyBorder="1" applyAlignment="1">
      <alignment horizontal="justify" vertical="center" wrapText="1"/>
    </xf>
    <xf numFmtId="0" fontId="20" fillId="0" borderId="40" xfId="0" applyFont="1" applyFill="1" applyBorder="1" applyAlignment="1">
      <alignment horizontal="justify" vertical="center" wrapText="1"/>
    </xf>
    <xf numFmtId="0" fontId="20" fillId="0" borderId="39" xfId="0" applyFont="1" applyBorder="1" applyAlignment="1">
      <alignment horizontal="left" vertical="center" wrapText="1"/>
    </xf>
    <xf numFmtId="0" fontId="20" fillId="0" borderId="40" xfId="0" applyFont="1" applyBorder="1" applyAlignment="1">
      <alignment horizontal="left" vertical="center" wrapText="1"/>
    </xf>
    <xf numFmtId="0" fontId="51" fillId="0" borderId="30" xfId="0" applyFont="1" applyBorder="1" applyAlignment="1">
      <alignment horizontal="center" vertical="center" wrapText="1"/>
    </xf>
    <xf numFmtId="0" fontId="51" fillId="0" borderId="45" xfId="0" applyFont="1" applyBorder="1" applyAlignment="1">
      <alignment horizontal="center" vertical="center" wrapText="1"/>
    </xf>
    <xf numFmtId="0" fontId="51" fillId="0" borderId="39" xfId="0" applyFont="1" applyBorder="1" applyAlignment="1">
      <alignment horizontal="center" vertical="center" wrapText="1"/>
    </xf>
    <xf numFmtId="0" fontId="51" fillId="0" borderId="40" xfId="0" applyFont="1" applyBorder="1" applyAlignment="1">
      <alignment horizontal="center" vertical="center" wrapText="1"/>
    </xf>
    <xf numFmtId="0" fontId="20" fillId="0" borderId="39" xfId="0" applyFont="1" applyBorder="1" applyAlignment="1">
      <alignment horizontal="justify" vertical="center" wrapText="1"/>
    </xf>
    <xf numFmtId="0" fontId="20" fillId="0" borderId="40" xfId="0" applyFont="1" applyBorder="1" applyAlignment="1">
      <alignment horizontal="justify" vertical="center" wrapText="1"/>
    </xf>
    <xf numFmtId="0" fontId="20" fillId="0" borderId="35" xfId="0" applyFont="1" applyBorder="1" applyAlignment="1">
      <alignment horizontal="justify" vertical="center" wrapText="1"/>
    </xf>
    <xf numFmtId="0" fontId="20" fillId="0" borderId="36" xfId="0" applyFont="1" applyBorder="1" applyAlignment="1">
      <alignment horizontal="justify" vertical="center" wrapText="1"/>
    </xf>
    <xf numFmtId="0" fontId="20" fillId="0" borderId="54" xfId="0" applyFont="1" applyBorder="1" applyAlignment="1">
      <alignment horizontal="justify" vertical="center" wrapText="1"/>
    </xf>
    <xf numFmtId="0" fontId="20" fillId="0" borderId="55" xfId="0" applyFont="1" applyBorder="1" applyAlignment="1">
      <alignment horizontal="justify" vertical="center" wrapText="1"/>
    </xf>
    <xf numFmtId="0" fontId="0" fillId="0" borderId="26" xfId="0" applyFont="1" applyBorder="1" applyAlignment="1">
      <alignment horizontal="center" vertical="top" wrapText="1"/>
    </xf>
    <xf numFmtId="0" fontId="0" fillId="0" borderId="41" xfId="0" applyFont="1" applyBorder="1" applyAlignment="1">
      <alignment horizontal="center" vertical="top" wrapText="1"/>
    </xf>
    <xf numFmtId="0" fontId="20" fillId="0" borderId="54" xfId="0" applyFont="1" applyBorder="1" applyAlignment="1">
      <alignment horizontal="justify" wrapText="1"/>
    </xf>
    <xf numFmtId="0" fontId="20" fillId="0" borderId="55" xfId="0" applyFont="1" applyBorder="1" applyAlignment="1">
      <alignment horizontal="justify" wrapText="1"/>
    </xf>
    <xf numFmtId="0" fontId="20" fillId="0" borderId="85" xfId="0" applyFont="1" applyBorder="1" applyAlignment="1">
      <alignment horizontal="justify" vertical="center" wrapText="1"/>
    </xf>
    <xf numFmtId="0" fontId="20" fillId="0" borderId="86" xfId="0" applyFont="1" applyBorder="1" applyAlignment="1">
      <alignment horizontal="justify" vertical="center" wrapText="1"/>
    </xf>
    <xf numFmtId="0" fontId="0" fillId="0" borderId="26"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41" xfId="0" applyFont="1" applyBorder="1" applyAlignment="1">
      <alignment horizontal="center" vertical="center" wrapText="1"/>
    </xf>
    <xf numFmtId="0" fontId="20" fillId="0" borderId="27" xfId="0" applyFont="1" applyBorder="1" applyAlignment="1">
      <alignment horizontal="justify" vertical="center" wrapText="1"/>
    </xf>
    <xf numFmtId="0" fontId="20" fillId="0" borderId="28" xfId="0" applyFont="1" applyBorder="1" applyAlignment="1">
      <alignment horizontal="justify" vertical="center" wrapText="1"/>
    </xf>
    <xf numFmtId="0" fontId="26" fillId="0" borderId="6" xfId="0" applyFont="1" applyBorder="1" applyAlignment="1">
      <alignment horizontal="left" vertical="center" wrapText="1"/>
    </xf>
    <xf numFmtId="0" fontId="26" fillId="0" borderId="8" xfId="0" applyFont="1" applyBorder="1" applyAlignment="1">
      <alignment horizontal="left" vertical="center" wrapText="1"/>
    </xf>
    <xf numFmtId="0" fontId="14" fillId="0" borderId="8" xfId="0" applyFont="1" applyBorder="1" applyAlignment="1">
      <alignment horizontal="left" vertical="center"/>
    </xf>
    <xf numFmtId="0" fontId="26"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30" fillId="7" borderId="16" xfId="0" applyFont="1" applyFill="1" applyBorder="1" applyAlignment="1">
      <alignment horizontal="center" vertical="top" wrapText="1"/>
    </xf>
    <xf numFmtId="0" fontId="30" fillId="7" borderId="20" xfId="0" applyFont="1" applyFill="1" applyBorder="1" applyAlignment="1">
      <alignment horizontal="center" vertical="top" wrapText="1"/>
    </xf>
    <xf numFmtId="0" fontId="30" fillId="7" borderId="17" xfId="0" applyFont="1" applyFill="1" applyBorder="1" applyAlignment="1">
      <alignment horizontal="center" vertical="top" wrapText="1"/>
    </xf>
    <xf numFmtId="0" fontId="30" fillId="7" borderId="18" xfId="0" applyFont="1" applyFill="1" applyBorder="1" applyAlignment="1">
      <alignment horizontal="center" vertical="center" wrapText="1"/>
    </xf>
    <xf numFmtId="0" fontId="30" fillId="7" borderId="22" xfId="0" applyFont="1" applyFill="1" applyBorder="1" applyAlignment="1">
      <alignment horizontal="center" vertical="center" wrapText="1"/>
    </xf>
    <xf numFmtId="0" fontId="30" fillId="7" borderId="19" xfId="0" applyFont="1" applyFill="1" applyBorder="1" applyAlignment="1">
      <alignment horizontal="center" vertical="center" wrapText="1"/>
    </xf>
    <xf numFmtId="0" fontId="95" fillId="0" borderId="6" xfId="0" applyFont="1" applyBorder="1" applyAlignment="1">
      <alignment horizontal="left" vertical="center"/>
    </xf>
    <xf numFmtId="0" fontId="95" fillId="0" borderId="7" xfId="0" applyFont="1" applyBorder="1" applyAlignment="1">
      <alignment horizontal="left" vertical="center"/>
    </xf>
    <xf numFmtId="0" fontId="95" fillId="0" borderId="8" xfId="0" applyFont="1" applyBorder="1" applyAlignment="1">
      <alignment horizontal="left" vertical="center"/>
    </xf>
    <xf numFmtId="0" fontId="14" fillId="0" borderId="8" xfId="0" applyFont="1" applyBorder="1" applyAlignment="1">
      <alignment horizontal="lef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33" fillId="8" borderId="6" xfId="0" applyFont="1" applyFill="1" applyBorder="1" applyAlignment="1">
      <alignment horizontal="center" vertical="center" wrapText="1"/>
    </xf>
    <xf numFmtId="0" fontId="33" fillId="8" borderId="7" xfId="0" applyFont="1" applyFill="1" applyBorder="1" applyAlignment="1">
      <alignment horizontal="center" vertical="center" wrapText="1"/>
    </xf>
    <xf numFmtId="0" fontId="33" fillId="8" borderId="8" xfId="0" applyFont="1" applyFill="1" applyBorder="1" applyAlignment="1">
      <alignment horizontal="center" vertical="center" wrapText="1"/>
    </xf>
    <xf numFmtId="0" fontId="0" fillId="0" borderId="0" xfId="0" applyAlignment="1">
      <alignment horizontal="center" wrapText="1"/>
    </xf>
    <xf numFmtId="0" fontId="14" fillId="0" borderId="24" xfId="0" applyFont="1" applyBorder="1" applyAlignment="1">
      <alignment horizontal="left" vertical="center" wrapText="1"/>
    </xf>
    <xf numFmtId="0" fontId="14" fillId="0" borderId="57" xfId="0" applyFont="1" applyBorder="1" applyAlignment="1">
      <alignment horizontal="left" vertical="center" wrapText="1"/>
    </xf>
    <xf numFmtId="0" fontId="14" fillId="0" borderId="25" xfId="0" applyFont="1" applyBorder="1" applyAlignment="1">
      <alignment horizontal="left" vertical="center" wrapText="1"/>
    </xf>
    <xf numFmtId="14" fontId="14" fillId="0" borderId="6" xfId="0" applyNumberFormat="1" applyFont="1" applyBorder="1" applyAlignment="1">
      <alignment horizontal="left" vertical="center" wrapText="1"/>
    </xf>
    <xf numFmtId="14" fontId="14" fillId="0" borderId="7" xfId="0" applyNumberFormat="1" applyFont="1" applyBorder="1" applyAlignment="1">
      <alignment horizontal="left" vertical="center" wrapText="1"/>
    </xf>
    <xf numFmtId="14" fontId="14" fillId="0" borderId="8" xfId="0" applyNumberFormat="1" applyFont="1" applyBorder="1" applyAlignment="1">
      <alignment horizontal="left" vertical="center" wrapText="1"/>
    </xf>
    <xf numFmtId="0" fontId="95" fillId="8" borderId="6" xfId="0" applyFont="1" applyFill="1" applyBorder="1" applyAlignment="1">
      <alignment horizontal="center" vertical="center" wrapText="1"/>
    </xf>
    <xf numFmtId="0" fontId="95" fillId="8" borderId="7" xfId="0" applyFont="1" applyFill="1" applyBorder="1" applyAlignment="1">
      <alignment horizontal="center" vertical="center" wrapText="1"/>
    </xf>
    <xf numFmtId="0" fontId="95" fillId="8" borderId="8" xfId="0" applyFont="1" applyFill="1" applyBorder="1" applyAlignment="1">
      <alignment horizontal="center"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0" fillId="0" borderId="11" xfId="0" applyFont="1" applyBorder="1" applyAlignment="1">
      <alignment horizontal="center" vertical="center" wrapText="1"/>
    </xf>
    <xf numFmtId="0" fontId="20" fillId="0" borderId="29" xfId="0" applyFont="1" applyBorder="1" applyAlignment="1">
      <alignment horizontal="left" vertical="center" wrapText="1"/>
    </xf>
    <xf numFmtId="0" fontId="20" fillId="0" borderId="42" xfId="0" applyFont="1" applyBorder="1" applyAlignment="1">
      <alignment horizontal="left" vertical="center" wrapText="1"/>
    </xf>
    <xf numFmtId="0" fontId="20" fillId="0" borderId="43" xfId="0" applyFont="1" applyBorder="1" applyAlignment="1">
      <alignment horizontal="left" vertical="center" wrapText="1"/>
    </xf>
    <xf numFmtId="0" fontId="0" fillId="0" borderId="38" xfId="0" applyFont="1" applyBorder="1" applyAlignment="1">
      <alignment horizontal="center" vertical="top" wrapText="1"/>
    </xf>
    <xf numFmtId="0" fontId="20" fillId="3" borderId="39" xfId="0" applyFont="1" applyFill="1" applyBorder="1" applyAlignment="1">
      <alignment horizontal="justify" vertical="center" wrapText="1"/>
    </xf>
    <xf numFmtId="0" fontId="20" fillId="3" borderId="40" xfId="0" applyFont="1" applyFill="1" applyBorder="1" applyAlignment="1">
      <alignment horizontal="justify" vertical="center" wrapText="1"/>
    </xf>
    <xf numFmtId="0" fontId="20" fillId="0" borderId="39" xfId="0" applyFont="1" applyBorder="1" applyAlignment="1">
      <alignment horizontal="justify" wrapText="1"/>
    </xf>
    <xf numFmtId="0" fontId="20" fillId="0" borderId="40" xfId="0" applyFont="1" applyBorder="1" applyAlignment="1">
      <alignment horizontal="justify" wrapText="1"/>
    </xf>
    <xf numFmtId="0" fontId="20" fillId="11" borderId="39" xfId="0" applyFont="1" applyFill="1" applyBorder="1" applyAlignment="1">
      <alignment horizontal="left" wrapText="1"/>
    </xf>
    <xf numFmtId="0" fontId="20" fillId="11" borderId="40" xfId="0" applyFont="1" applyFill="1" applyBorder="1" applyAlignment="1">
      <alignment horizontal="left" wrapText="1"/>
    </xf>
    <xf numFmtId="0" fontId="20" fillId="0" borderId="42" xfId="0" applyFont="1" applyBorder="1" applyAlignment="1">
      <alignment horizontal="justify" vertical="center" wrapText="1"/>
    </xf>
    <xf numFmtId="0" fontId="20" fillId="0" borderId="43" xfId="0" applyFont="1" applyBorder="1" applyAlignment="1">
      <alignment horizontal="justify" vertical="center" wrapText="1"/>
    </xf>
    <xf numFmtId="0" fontId="20" fillId="0" borderId="32" xfId="0" applyFont="1" applyFill="1" applyBorder="1" applyAlignment="1">
      <alignment horizontal="left" vertical="center" wrapText="1"/>
    </xf>
    <xf numFmtId="0" fontId="20" fillId="0" borderId="33" xfId="0" applyFont="1" applyFill="1" applyBorder="1" applyAlignment="1">
      <alignment horizontal="left" vertical="center" wrapText="1"/>
    </xf>
    <xf numFmtId="0" fontId="24" fillId="3" borderId="29" xfId="0" applyFont="1" applyFill="1" applyBorder="1" applyAlignment="1">
      <alignment horizontal="left" vertical="center" wrapText="1"/>
    </xf>
    <xf numFmtId="0" fontId="24" fillId="3" borderId="31" xfId="0" applyFont="1" applyFill="1" applyBorder="1" applyAlignment="1">
      <alignment horizontal="left" vertical="center" wrapText="1"/>
    </xf>
    <xf numFmtId="0" fontId="20" fillId="3" borderId="42" xfId="0" applyFont="1" applyFill="1" applyBorder="1" applyAlignment="1">
      <alignment horizontal="justify" vertical="center" wrapText="1"/>
    </xf>
    <xf numFmtId="0" fontId="20" fillId="3" borderId="43" xfId="0" applyFont="1" applyFill="1" applyBorder="1" applyAlignment="1">
      <alignment horizontal="justify" vertical="center" wrapText="1"/>
    </xf>
    <xf numFmtId="0" fontId="20" fillId="0" borderId="31" xfId="0" applyFont="1" applyBorder="1" applyAlignment="1">
      <alignment horizontal="justify" vertical="center" wrapText="1"/>
    </xf>
    <xf numFmtId="0" fontId="20" fillId="0" borderId="35" xfId="0" applyFont="1" applyBorder="1" applyAlignment="1">
      <alignment horizontal="justify" vertical="top" wrapText="1"/>
    </xf>
    <xf numFmtId="0" fontId="20" fillId="0" borderId="36" xfId="0" applyFont="1" applyBorder="1" applyAlignment="1">
      <alignment horizontal="justify" vertical="top" wrapText="1"/>
    </xf>
    <xf numFmtId="0" fontId="20" fillId="3" borderId="35" xfId="0" applyFont="1" applyFill="1" applyBorder="1" applyAlignment="1">
      <alignment horizontal="justify" vertical="top" wrapText="1"/>
    </xf>
    <xf numFmtId="0" fontId="20" fillId="3" borderId="36" xfId="0" applyFont="1" applyFill="1" applyBorder="1" applyAlignment="1">
      <alignment horizontal="justify" vertical="top" wrapText="1"/>
    </xf>
    <xf numFmtId="0" fontId="39" fillId="0" borderId="26" xfId="0" applyFont="1" applyBorder="1" applyAlignment="1">
      <alignment horizontal="left" vertical="center" wrapText="1"/>
    </xf>
    <xf numFmtId="0" fontId="39" fillId="0" borderId="38" xfId="0" applyFont="1" applyBorder="1" applyAlignment="1">
      <alignment horizontal="left" vertical="center" wrapText="1"/>
    </xf>
    <xf numFmtId="0" fontId="39" fillId="0" borderId="41" xfId="0" applyFont="1" applyBorder="1" applyAlignment="1">
      <alignment horizontal="left" vertical="center" wrapText="1"/>
    </xf>
    <xf numFmtId="0" fontId="45" fillId="0" borderId="39" xfId="0" applyFont="1" applyBorder="1" applyAlignment="1">
      <alignment horizontal="justify" vertical="center" wrapText="1"/>
    </xf>
    <xf numFmtId="0" fontId="45" fillId="0" borderId="40" xfId="0" applyFont="1" applyBorder="1" applyAlignment="1">
      <alignment horizontal="justify" vertical="center" wrapText="1"/>
    </xf>
    <xf numFmtId="0" fontId="45" fillId="0" borderId="42" xfId="0" applyFont="1" applyBorder="1" applyAlignment="1">
      <alignment horizontal="justify" vertical="center" wrapText="1"/>
    </xf>
    <xf numFmtId="0" fontId="45" fillId="0" borderId="43" xfId="0" applyFont="1" applyBorder="1" applyAlignment="1">
      <alignment horizontal="justify" vertical="center" wrapText="1"/>
    </xf>
    <xf numFmtId="0" fontId="0" fillId="0" borderId="26" xfId="0" applyBorder="1" applyAlignment="1">
      <alignment horizontal="center" vertical="center" wrapText="1"/>
    </xf>
    <xf numFmtId="0" fontId="0" fillId="0" borderId="38" xfId="0" applyBorder="1" applyAlignment="1">
      <alignment horizontal="center" vertical="center" wrapText="1"/>
    </xf>
    <xf numFmtId="0" fontId="0" fillId="0" borderId="41" xfId="0" applyBorder="1" applyAlignment="1">
      <alignment horizontal="center" vertical="center" wrapText="1"/>
    </xf>
    <xf numFmtId="0" fontId="45" fillId="0" borderId="11" xfId="0" quotePrefix="1" applyFont="1" applyBorder="1" applyAlignment="1">
      <alignment horizontal="justify" vertical="center" wrapText="1"/>
    </xf>
    <xf numFmtId="0" fontId="45" fillId="0" borderId="44" xfId="0" applyFont="1" applyBorder="1" applyAlignment="1">
      <alignment horizontal="justify" vertical="center" wrapText="1"/>
    </xf>
    <xf numFmtId="0" fontId="45" fillId="0" borderId="11" xfId="0" applyFont="1" applyBorder="1" applyAlignment="1">
      <alignment horizontal="justify" vertical="center" wrapText="1"/>
    </xf>
    <xf numFmtId="0" fontId="45" fillId="0" borderId="30" xfId="0" applyFont="1" applyBorder="1" applyAlignment="1">
      <alignment horizontal="justify" vertical="center" wrapText="1"/>
    </xf>
    <xf numFmtId="0" fontId="45" fillId="0" borderId="45" xfId="0" applyFont="1" applyBorder="1" applyAlignment="1">
      <alignment horizontal="justify" vertical="center" wrapText="1"/>
    </xf>
    <xf numFmtId="0" fontId="20" fillId="0" borderId="26"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41" xfId="0" applyFont="1" applyBorder="1" applyAlignment="1">
      <alignment horizontal="center" vertical="center" wrapText="1"/>
    </xf>
    <xf numFmtId="0" fontId="48" fillId="0" borderId="26" xfId="4" applyFont="1" applyFill="1" applyBorder="1" applyAlignment="1">
      <alignment horizontal="left" vertical="center" wrapText="1"/>
    </xf>
    <xf numFmtId="0" fontId="32" fillId="0" borderId="0" xfId="4" applyAlignment="1">
      <alignment horizontal="center" wrapText="1"/>
    </xf>
    <xf numFmtId="0" fontId="33" fillId="8" borderId="32" xfId="0" applyFont="1" applyFill="1" applyBorder="1" applyAlignment="1">
      <alignment horizontal="left" vertical="top" wrapText="1"/>
    </xf>
    <xf numFmtId="0" fontId="33" fillId="8" borderId="51" xfId="0" applyFont="1" applyFill="1" applyBorder="1" applyAlignment="1">
      <alignment horizontal="left" vertical="top" wrapText="1"/>
    </xf>
    <xf numFmtId="0" fontId="20" fillId="0" borderId="32" xfId="0" applyFont="1" applyBorder="1" applyAlignment="1">
      <alignment horizontal="justify" vertical="top" wrapText="1"/>
    </xf>
    <xf numFmtId="0" fontId="20" fillId="0" borderId="33" xfId="0" applyFont="1" applyBorder="1" applyAlignment="1">
      <alignment horizontal="justify" vertical="top" wrapText="1"/>
    </xf>
    <xf numFmtId="0" fontId="21" fillId="0" borderId="26"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26" xfId="0" applyFont="1" applyBorder="1" applyAlignment="1">
      <alignment horizontal="left" vertical="center" wrapText="1"/>
    </xf>
    <xf numFmtId="0" fontId="21" fillId="0" borderId="38" xfId="0" applyFont="1" applyBorder="1" applyAlignment="1">
      <alignment horizontal="left" vertical="center" wrapText="1"/>
    </xf>
    <xf numFmtId="0" fontId="21" fillId="0" borderId="41" xfId="0" applyFont="1" applyBorder="1" applyAlignment="1">
      <alignment horizontal="left" vertical="center" wrapText="1"/>
    </xf>
    <xf numFmtId="0" fontId="20" fillId="0" borderId="11" xfId="0" applyFont="1" applyBorder="1" applyAlignment="1">
      <alignment horizontal="left" vertical="center" wrapText="1"/>
    </xf>
    <xf numFmtId="0" fontId="20" fillId="0" borderId="44" xfId="0" applyFont="1" applyBorder="1" applyAlignment="1">
      <alignment horizontal="left" vertical="center" wrapText="1"/>
    </xf>
    <xf numFmtId="0" fontId="20" fillId="0" borderId="30" xfId="0" applyFont="1" applyBorder="1" applyAlignment="1">
      <alignment horizontal="left" vertical="center" wrapText="1"/>
    </xf>
    <xf numFmtId="0" fontId="20" fillId="0" borderId="45" xfId="0" applyFont="1" applyBorder="1" applyAlignment="1">
      <alignment horizontal="left" vertical="center" wrapText="1"/>
    </xf>
    <xf numFmtId="0" fontId="20" fillId="0" borderId="46" xfId="0" applyFont="1" applyBorder="1" applyAlignment="1">
      <alignment horizontal="justify" vertical="center" wrapText="1"/>
    </xf>
    <xf numFmtId="0" fontId="20" fillId="0" borderId="47" xfId="0" applyFont="1" applyBorder="1" applyAlignment="1">
      <alignment horizontal="justify" vertical="center" wrapText="1"/>
    </xf>
    <xf numFmtId="0" fontId="39" fillId="0" borderId="26" xfId="0" applyFont="1" applyBorder="1" applyAlignment="1">
      <alignment horizontal="center" vertical="center" wrapText="1"/>
    </xf>
    <xf numFmtId="0" fontId="39" fillId="0" borderId="41" xfId="0" applyFont="1" applyBorder="1" applyAlignment="1">
      <alignment horizontal="center" vertical="center" wrapText="1"/>
    </xf>
    <xf numFmtId="0" fontId="36" fillId="0" borderId="26" xfId="0" applyFont="1" applyBorder="1" applyAlignment="1">
      <alignment vertical="center" wrapText="1"/>
    </xf>
    <xf numFmtId="0" fontId="36" fillId="0" borderId="38" xfId="0" applyFont="1" applyBorder="1" applyAlignment="1">
      <alignment vertical="center" wrapText="1"/>
    </xf>
    <xf numFmtId="0" fontId="36" fillId="0" borderId="41" xfId="0" applyFont="1" applyBorder="1" applyAlignment="1">
      <alignment vertical="center" wrapText="1"/>
    </xf>
    <xf numFmtId="0" fontId="41" fillId="0" borderId="32" xfId="0" applyFont="1" applyBorder="1" applyAlignment="1">
      <alignment horizontal="justify" vertical="center" wrapText="1"/>
    </xf>
    <xf numFmtId="0" fontId="41" fillId="0" borderId="33" xfId="0" applyFont="1" applyBorder="1" applyAlignment="1">
      <alignment horizontal="justify" vertical="center" wrapText="1"/>
    </xf>
    <xf numFmtId="0" fontId="50" fillId="0" borderId="26" xfId="0" applyFont="1" applyBorder="1" applyAlignment="1">
      <alignment vertical="center" wrapText="1"/>
    </xf>
    <xf numFmtId="0" fontId="50" fillId="0" borderId="38" xfId="0" applyFont="1" applyBorder="1" applyAlignment="1">
      <alignment vertical="center" wrapText="1"/>
    </xf>
    <xf numFmtId="0" fontId="50" fillId="0" borderId="41" xfId="0" applyFont="1" applyBorder="1" applyAlignment="1">
      <alignment vertical="center" wrapText="1"/>
    </xf>
    <xf numFmtId="0" fontId="33" fillId="8" borderId="32" xfId="0" applyFont="1" applyFill="1" applyBorder="1" applyAlignment="1">
      <alignment horizontal="center" vertical="top" wrapText="1"/>
    </xf>
    <xf numFmtId="0" fontId="33" fillId="8" borderId="51" xfId="0" applyFont="1" applyFill="1" applyBorder="1" applyAlignment="1">
      <alignment horizontal="center" vertical="top" wrapText="1"/>
    </xf>
    <xf numFmtId="0" fontId="20" fillId="11" borderId="32" xfId="0" applyFont="1" applyFill="1" applyBorder="1" applyAlignment="1">
      <alignment horizontal="left" vertical="center" wrapText="1"/>
    </xf>
    <xf numFmtId="0" fontId="20" fillId="11" borderId="33" xfId="0" applyFont="1" applyFill="1" applyBorder="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33" fillId="0" borderId="32" xfId="0" applyFont="1" applyBorder="1" applyAlignment="1">
      <alignment horizontal="left" vertical="top" wrapText="1"/>
    </xf>
    <xf numFmtId="0" fontId="33" fillId="0" borderId="51" xfId="0" applyFont="1" applyBorder="1" applyAlignment="1">
      <alignment horizontal="left" vertical="top" wrapText="1"/>
    </xf>
    <xf numFmtId="0" fontId="37"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20" fillId="0" borderId="52" xfId="0" applyFont="1" applyBorder="1" applyAlignment="1">
      <alignment horizontal="left" vertical="center" wrapText="1"/>
    </xf>
    <xf numFmtId="0" fontId="20" fillId="0" borderId="38" xfId="0" applyFont="1" applyBorder="1" applyAlignment="1">
      <alignment horizontal="left" vertical="center" wrapText="1"/>
    </xf>
    <xf numFmtId="0" fontId="20" fillId="0" borderId="41" xfId="0" applyFont="1" applyBorder="1" applyAlignment="1">
      <alignment horizontal="left" vertical="center" wrapText="1"/>
    </xf>
    <xf numFmtId="0" fontId="95" fillId="8" borderId="32" xfId="0" applyFont="1" applyFill="1" applyBorder="1" applyAlignment="1">
      <alignment horizontal="justify" vertical="justify" wrapText="1"/>
    </xf>
    <xf numFmtId="0" fontId="95" fillId="8" borderId="51" xfId="0" applyFont="1" applyFill="1" applyBorder="1" applyAlignment="1">
      <alignment horizontal="justify" vertical="justify" wrapText="1"/>
    </xf>
    <xf numFmtId="0" fontId="95" fillId="8" borderId="33" xfId="0" applyFont="1" applyFill="1" applyBorder="1" applyAlignment="1">
      <alignment horizontal="justify" vertical="justify" wrapText="1"/>
    </xf>
    <xf numFmtId="0" fontId="21" fillId="0" borderId="52" xfId="0" applyFont="1" applyBorder="1" applyAlignment="1">
      <alignment horizontal="left" vertical="center" wrapText="1"/>
    </xf>
    <xf numFmtId="0" fontId="21" fillId="0" borderId="53" xfId="0" applyFont="1" applyBorder="1" applyAlignment="1">
      <alignment horizontal="left" vertical="center" wrapText="1"/>
    </xf>
    <xf numFmtId="0" fontId="20" fillId="0" borderId="54" xfId="0" applyFont="1" applyBorder="1" applyAlignment="1">
      <alignment horizontal="center" vertical="center" wrapText="1"/>
    </xf>
    <xf numFmtId="0" fontId="20" fillId="0" borderId="55"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87" xfId="0" applyFont="1" applyBorder="1" applyAlignment="1">
      <alignment horizontal="center" vertical="center" wrapText="1"/>
    </xf>
    <xf numFmtId="0" fontId="20" fillId="0" borderId="88" xfId="0" applyFont="1" applyBorder="1" applyAlignment="1">
      <alignment horizontal="center" vertical="center" wrapText="1"/>
    </xf>
    <xf numFmtId="0" fontId="20" fillId="0" borderId="87" xfId="0" applyFont="1" applyBorder="1" applyAlignment="1">
      <alignment horizontal="justify" vertical="center" wrapText="1"/>
    </xf>
    <xf numFmtId="0" fontId="20" fillId="0" borderId="88" xfId="0" applyFont="1" applyBorder="1" applyAlignment="1">
      <alignment horizontal="justify" vertical="center" wrapText="1"/>
    </xf>
    <xf numFmtId="0" fontId="20" fillId="0" borderId="53" xfId="0" applyFont="1" applyBorder="1" applyAlignment="1">
      <alignment horizontal="justify" vertical="center" wrapText="1"/>
    </xf>
    <xf numFmtId="0" fontId="20" fillId="0" borderId="91" xfId="0" applyFont="1" applyBorder="1" applyAlignment="1">
      <alignment horizontal="center" vertical="center" wrapText="1"/>
    </xf>
    <xf numFmtId="0" fontId="20" fillId="0" borderId="92" xfId="0" applyFont="1" applyBorder="1" applyAlignment="1">
      <alignment horizontal="center" vertical="center" wrapText="1"/>
    </xf>
    <xf numFmtId="0" fontId="20" fillId="0" borderId="89" xfId="0" applyFont="1" applyBorder="1" applyAlignment="1">
      <alignment horizontal="justify" vertical="center" wrapText="1"/>
    </xf>
    <xf numFmtId="0" fontId="95" fillId="8" borderId="32" xfId="0" applyFont="1" applyFill="1" applyBorder="1" applyAlignment="1">
      <alignment horizontal="left" vertical="top" wrapText="1"/>
    </xf>
    <xf numFmtId="0" fontId="95" fillId="8" borderId="51" xfId="0" applyFont="1" applyFill="1" applyBorder="1" applyAlignment="1">
      <alignment horizontal="left" vertical="top" wrapText="1"/>
    </xf>
    <xf numFmtId="0" fontId="95" fillId="8" borderId="33" xfId="0" applyFont="1" applyFill="1" applyBorder="1" applyAlignment="1">
      <alignment horizontal="left" vertical="top" wrapText="1"/>
    </xf>
    <xf numFmtId="0" fontId="37" fillId="0" borderId="26" xfId="0" applyFont="1" applyBorder="1" applyAlignment="1">
      <alignment horizontal="left" vertical="center" wrapText="1"/>
    </xf>
    <xf numFmtId="0" fontId="37" fillId="0" borderId="41" xfId="0" applyFont="1" applyBorder="1" applyAlignment="1">
      <alignment horizontal="left" vertical="center" wrapText="1"/>
    </xf>
    <xf numFmtId="0" fontId="33" fillId="8" borderId="33" xfId="0" applyFont="1" applyFill="1" applyBorder="1" applyAlignment="1">
      <alignment horizontal="left" vertical="top"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0" fillId="0" borderId="32" xfId="0" applyFont="1" applyBorder="1" applyAlignment="1">
      <alignment horizontal="justify" vertical="center" wrapText="1"/>
    </xf>
    <xf numFmtId="0" fontId="0" fillId="0" borderId="33" xfId="0" applyFont="1" applyBorder="1" applyAlignment="1">
      <alignment horizontal="justify" vertical="center" wrapText="1"/>
    </xf>
    <xf numFmtId="0" fontId="0" fillId="0" borderId="20" xfId="0" applyBorder="1" applyAlignment="1">
      <alignment horizontal="center"/>
    </xf>
    <xf numFmtId="0" fontId="0" fillId="0" borderId="17" xfId="0" applyBorder="1" applyAlignment="1">
      <alignment horizontal="center"/>
    </xf>
    <xf numFmtId="0" fontId="95" fillId="0" borderId="32" xfId="0" applyFont="1" applyBorder="1" applyAlignment="1">
      <alignment horizontal="left" vertical="center" wrapText="1"/>
    </xf>
    <xf numFmtId="0" fontId="95" fillId="0" borderId="33" xfId="0" applyFont="1" applyBorder="1" applyAlignment="1">
      <alignment horizontal="left" vertical="center" wrapText="1"/>
    </xf>
    <xf numFmtId="0" fontId="95" fillId="0" borderId="56" xfId="0" applyFont="1" applyBorder="1" applyAlignment="1">
      <alignment horizontal="left" vertical="center"/>
    </xf>
    <xf numFmtId="0" fontId="95" fillId="0" borderId="57" xfId="0" applyFont="1" applyBorder="1" applyAlignment="1">
      <alignment horizontal="left" vertical="center"/>
    </xf>
    <xf numFmtId="0" fontId="95" fillId="0" borderId="25" xfId="0" applyFont="1" applyBorder="1" applyAlignment="1">
      <alignment horizontal="left" vertical="center"/>
    </xf>
    <xf numFmtId="0" fontId="14" fillId="0" borderId="56" xfId="0" applyFont="1" applyBorder="1" applyAlignment="1">
      <alignment horizontal="left" vertical="center"/>
    </xf>
    <xf numFmtId="0" fontId="14" fillId="0" borderId="57" xfId="0" applyFont="1" applyBorder="1" applyAlignment="1">
      <alignment horizontal="left" vertical="center"/>
    </xf>
    <xf numFmtId="0" fontId="14" fillId="0" borderId="25" xfId="0" applyFont="1" applyBorder="1" applyAlignment="1">
      <alignment horizontal="left" vertical="center"/>
    </xf>
    <xf numFmtId="0" fontId="33" fillId="8" borderId="0" xfId="0" applyFont="1" applyFill="1" applyAlignment="1">
      <alignment horizontal="center" vertical="center" wrapText="1"/>
    </xf>
    <xf numFmtId="0" fontId="33" fillId="8" borderId="23" xfId="0" applyFont="1" applyFill="1" applyBorder="1" applyAlignment="1">
      <alignment horizontal="center" vertical="center" wrapText="1"/>
    </xf>
    <xf numFmtId="0" fontId="5" fillId="0" borderId="56" xfId="0" applyFont="1" applyBorder="1" applyAlignment="1">
      <alignment horizontal="left" vertical="center"/>
    </xf>
    <xf numFmtId="0" fontId="5" fillId="0" borderId="57" xfId="0" applyFont="1" applyBorder="1" applyAlignment="1">
      <alignment horizontal="left" vertical="center"/>
    </xf>
    <xf numFmtId="0" fontId="5" fillId="0" borderId="25" xfId="0" applyFont="1" applyBorder="1" applyAlignment="1">
      <alignment horizontal="left" vertical="center"/>
    </xf>
    <xf numFmtId="0" fontId="33" fillId="8" borderId="16" xfId="0" applyFont="1" applyFill="1" applyBorder="1" applyAlignment="1">
      <alignment horizontal="center" vertical="center" wrapText="1"/>
    </xf>
    <xf numFmtId="0" fontId="33" fillId="8" borderId="20" xfId="0" applyFont="1" applyFill="1" applyBorder="1" applyAlignment="1">
      <alignment horizontal="center" vertical="center" wrapText="1"/>
    </xf>
    <xf numFmtId="0" fontId="33" fillId="8" borderId="17" xfId="0" applyFont="1" applyFill="1" applyBorder="1" applyAlignment="1">
      <alignment horizontal="center" vertical="center" wrapText="1"/>
    </xf>
    <xf numFmtId="0" fontId="52" fillId="0" borderId="58" xfId="0" applyFont="1" applyBorder="1" applyAlignment="1">
      <alignment horizontal="center" vertical="center"/>
    </xf>
    <xf numFmtId="0" fontId="52" fillId="0" borderId="59" xfId="0" applyFont="1" applyBorder="1" applyAlignment="1">
      <alignment horizontal="center" vertical="center"/>
    </xf>
    <xf numFmtId="0" fontId="52" fillId="0" borderId="60" xfId="0" applyFont="1" applyBorder="1" applyAlignment="1">
      <alignment horizontal="center" vertical="center"/>
    </xf>
    <xf numFmtId="0" fontId="21" fillId="0" borderId="37" xfId="0" applyFont="1" applyBorder="1" applyAlignment="1">
      <alignment horizontal="justify" wrapText="1"/>
    </xf>
    <xf numFmtId="0" fontId="3" fillId="0" borderId="2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41" xfId="0" applyFont="1" applyBorder="1" applyAlignment="1">
      <alignment horizontal="center" vertical="center" wrapText="1"/>
    </xf>
    <xf numFmtId="0" fontId="21" fillId="3" borderId="26" xfId="0" applyFont="1" applyFill="1" applyBorder="1" applyAlignment="1">
      <alignment horizontal="center" vertical="center" wrapText="1"/>
    </xf>
    <xf numFmtId="0" fontId="21" fillId="3" borderId="38" xfId="0" applyFont="1" applyFill="1" applyBorder="1" applyAlignment="1">
      <alignment horizontal="center" vertical="center" wrapText="1"/>
    </xf>
    <xf numFmtId="0" fontId="21" fillId="3" borderId="41" xfId="0" applyFont="1" applyFill="1" applyBorder="1" applyAlignment="1">
      <alignment horizontal="center" vertical="center" wrapText="1"/>
    </xf>
    <xf numFmtId="0" fontId="20" fillId="0" borderId="29" xfId="0" applyFont="1" applyBorder="1" applyAlignment="1">
      <alignment horizontal="justify" vertical="top"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7" xfId="0" applyNumberFormat="1" applyFont="1" applyBorder="1" applyAlignment="1">
      <alignment horizontal="center" vertical="center" wrapText="1"/>
    </xf>
    <xf numFmtId="14" fontId="14" fillId="0" borderId="8" xfId="0" applyNumberFormat="1" applyFont="1" applyBorder="1" applyAlignment="1">
      <alignment horizontal="center" vertical="center" wrapText="1"/>
    </xf>
    <xf numFmtId="0" fontId="20" fillId="0" borderId="52" xfId="0" applyFont="1" applyBorder="1" applyAlignment="1">
      <alignment horizontal="justify" vertical="center" wrapText="1"/>
    </xf>
    <xf numFmtId="0" fontId="20" fillId="0" borderId="38" xfId="0" applyFont="1" applyBorder="1" applyAlignment="1">
      <alignment horizontal="justify" vertical="center" wrapText="1"/>
    </xf>
    <xf numFmtId="0" fontId="20" fillId="0" borderId="4" xfId="0" applyFont="1" applyBorder="1" applyAlignment="1">
      <alignment horizontal="justify" vertical="center" wrapText="1"/>
    </xf>
    <xf numFmtId="0" fontId="53" fillId="0" borderId="38" xfId="0" applyFont="1" applyBorder="1" applyAlignment="1">
      <alignment horizontal="center" vertical="center" wrapText="1"/>
    </xf>
    <xf numFmtId="0" fontId="21" fillId="0" borderId="37" xfId="0" applyFont="1" applyBorder="1" applyAlignment="1">
      <alignment horizontal="justify" vertical="center" wrapText="1"/>
    </xf>
    <xf numFmtId="0" fontId="24" fillId="0" borderId="38" xfId="0" applyFont="1" applyBorder="1" applyAlignment="1">
      <alignment horizontal="justify" vertical="center" wrapText="1"/>
    </xf>
    <xf numFmtId="0" fontId="37" fillId="0" borderId="38" xfId="0" applyFont="1" applyBorder="1" applyAlignment="1">
      <alignment horizontal="center" vertical="center" wrapText="1"/>
    </xf>
    <xf numFmtId="0" fontId="20" fillId="0" borderId="31" xfId="0" applyFont="1" applyBorder="1" applyAlignment="1">
      <alignment horizontal="justify" vertical="top" wrapText="1"/>
    </xf>
    <xf numFmtId="0" fontId="0" fillId="0" borderId="0" xfId="0" applyAlignment="1">
      <alignment vertical="center" wrapText="1"/>
    </xf>
    <xf numFmtId="0" fontId="92" fillId="0" borderId="29" xfId="0" applyFont="1" applyBorder="1" applyAlignment="1">
      <alignment horizontal="justify" vertical="center" wrapText="1"/>
    </xf>
    <xf numFmtId="0" fontId="20" fillId="0" borderId="37" xfId="0" applyFont="1" applyBorder="1" applyAlignment="1">
      <alignment horizontal="justify" vertical="center" wrapText="1"/>
    </xf>
    <xf numFmtId="0" fontId="53" fillId="0" borderId="26" xfId="0" applyFont="1" applyBorder="1" applyAlignment="1">
      <alignment horizontal="center" vertical="center" wrapText="1"/>
    </xf>
    <xf numFmtId="0" fontId="53" fillId="0" borderId="41" xfId="0" applyFont="1" applyBorder="1" applyAlignment="1">
      <alignment horizontal="center" vertical="center" wrapText="1"/>
    </xf>
    <xf numFmtId="0" fontId="20" fillId="0" borderId="0" xfId="0" applyFont="1" applyAlignment="1">
      <alignment horizontal="left" wrapText="1"/>
    </xf>
    <xf numFmtId="0" fontId="20" fillId="0" borderId="4" xfId="0" applyFont="1" applyBorder="1" applyAlignment="1">
      <alignment horizontal="justify" wrapText="1"/>
    </xf>
    <xf numFmtId="0" fontId="54" fillId="0" borderId="26" xfId="0" applyFont="1" applyBorder="1" applyAlignment="1">
      <alignment horizontal="center" vertical="center" wrapText="1"/>
    </xf>
    <xf numFmtId="0" fontId="54" fillId="0" borderId="41" xfId="0" applyFont="1" applyBorder="1" applyAlignment="1">
      <alignment horizontal="center" vertical="center" wrapText="1"/>
    </xf>
    <xf numFmtId="0" fontId="54" fillId="0" borderId="38" xfId="0" applyFont="1" applyBorder="1" applyAlignment="1">
      <alignment horizontal="center" vertical="center" wrapText="1"/>
    </xf>
    <xf numFmtId="0" fontId="89" fillId="0" borderId="29" xfId="0" applyFont="1" applyBorder="1" applyAlignment="1">
      <alignment horizontal="justify" vertical="center" wrapText="1"/>
    </xf>
    <xf numFmtId="0" fontId="20" fillId="0" borderId="52" xfId="0" applyFont="1" applyBorder="1" applyAlignment="1">
      <alignment horizontal="justify" vertical="top" wrapText="1"/>
    </xf>
    <xf numFmtId="0" fontId="21" fillId="0" borderId="41" xfId="0" applyFont="1" applyBorder="1" applyAlignment="1">
      <alignment horizontal="justify" vertical="top" wrapText="1"/>
    </xf>
    <xf numFmtId="0" fontId="92" fillId="0" borderId="4" xfId="0" applyFont="1" applyBorder="1" applyAlignment="1">
      <alignment horizontal="justify" vertical="center" wrapText="1"/>
    </xf>
    <xf numFmtId="0" fontId="90" fillId="0" borderId="4" xfId="0" applyFont="1" applyBorder="1" applyAlignment="1">
      <alignment horizontal="justify" vertical="center" wrapText="1"/>
    </xf>
    <xf numFmtId="0" fontId="21" fillId="0" borderId="4" xfId="0" applyFont="1" applyBorder="1" applyAlignment="1">
      <alignment horizontal="justify" vertical="center" wrapText="1"/>
    </xf>
    <xf numFmtId="0" fontId="20" fillId="0" borderId="4" xfId="0" quotePrefix="1" applyFont="1" applyBorder="1" applyAlignment="1">
      <alignment horizontal="justify" vertical="center" wrapText="1"/>
    </xf>
    <xf numFmtId="0" fontId="33" fillId="8" borderId="32" xfId="0" applyFont="1" applyFill="1" applyBorder="1" applyAlignment="1">
      <alignment horizontal="center" vertical="center" wrapText="1"/>
    </xf>
    <xf numFmtId="0" fontId="33" fillId="8" borderId="51" xfId="0" applyFont="1" applyFill="1" applyBorder="1" applyAlignment="1">
      <alignment horizontal="center" vertical="center" wrapText="1"/>
    </xf>
    <xf numFmtId="0" fontId="33" fillId="8" borderId="33" xfId="0" applyFont="1" applyFill="1" applyBorder="1" applyAlignment="1">
      <alignment horizontal="center" vertical="center" wrapText="1"/>
    </xf>
    <xf numFmtId="0" fontId="15" fillId="3" borderId="26"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92" fillId="0" borderId="26" xfId="0" applyFont="1" applyBorder="1" applyAlignment="1">
      <alignment horizontal="justify" vertical="center" wrapText="1"/>
    </xf>
    <xf numFmtId="0" fontId="92" fillId="0" borderId="4" xfId="0" applyFont="1" applyBorder="1" applyAlignment="1">
      <alignment horizontal="left" vertical="center" wrapText="1"/>
    </xf>
    <xf numFmtId="0" fontId="53" fillId="0" borderId="58" xfId="0" applyFont="1" applyBorder="1" applyAlignment="1">
      <alignment horizontal="center" vertical="center" wrapText="1"/>
    </xf>
    <xf numFmtId="0" fontId="53" fillId="0" borderId="59" xfId="0" applyFont="1" applyBorder="1" applyAlignment="1">
      <alignment horizontal="center" vertical="center" wrapText="1"/>
    </xf>
    <xf numFmtId="0" fontId="20" fillId="0" borderId="26" xfId="0" applyFont="1" applyBorder="1" applyAlignment="1">
      <alignment horizontal="justify" vertical="center" wrapText="1"/>
    </xf>
    <xf numFmtId="0" fontId="3" fillId="0" borderId="58" xfId="0" applyFont="1" applyBorder="1" applyAlignment="1">
      <alignment horizontal="center" vertical="center" wrapText="1"/>
    </xf>
    <xf numFmtId="0" fontId="3" fillId="0" borderId="59" xfId="0" applyFont="1" applyBorder="1" applyAlignment="1">
      <alignment horizontal="center" vertical="center" wrapText="1"/>
    </xf>
    <xf numFmtId="0" fontId="37" fillId="0" borderId="26" xfId="0" applyFont="1" applyBorder="1" applyAlignment="1">
      <alignment horizontal="center" vertical="center" wrapText="1"/>
    </xf>
    <xf numFmtId="0" fontId="20" fillId="0" borderId="0" xfId="0" applyFont="1" applyAlignment="1">
      <alignment vertical="top" wrapText="1"/>
    </xf>
    <xf numFmtId="0" fontId="44" fillId="0" borderId="0" xfId="0" applyFont="1" applyAlignment="1">
      <alignment horizontal="left" vertical="center" wrapText="1" indent="5"/>
    </xf>
    <xf numFmtId="0" fontId="96" fillId="0" borderId="29" xfId="0" applyFont="1" applyBorder="1" applyAlignment="1">
      <alignment horizontal="justify" vertical="center" wrapText="1"/>
    </xf>
    <xf numFmtId="0" fontId="60" fillId="0" borderId="6" xfId="0" applyFont="1" applyBorder="1" applyAlignment="1">
      <alignment horizontal="left" vertical="center"/>
    </xf>
    <xf numFmtId="0" fontId="60" fillId="0" borderId="7" xfId="0" applyFont="1" applyBorder="1" applyAlignment="1">
      <alignment horizontal="left" vertical="center"/>
    </xf>
    <xf numFmtId="0" fontId="60" fillId="0" borderId="8" xfId="0" applyFont="1" applyBorder="1" applyAlignment="1">
      <alignment horizontal="left" vertical="center"/>
    </xf>
    <xf numFmtId="0" fontId="57" fillId="0" borderId="7" xfId="0" applyFont="1" applyBorder="1" applyAlignment="1">
      <alignment horizontal="center" vertical="center" wrapText="1"/>
    </xf>
    <xf numFmtId="0" fontId="57" fillId="0" borderId="8" xfId="0" applyFont="1" applyBorder="1" applyAlignment="1">
      <alignment horizontal="center" vertical="center" wrapText="1"/>
    </xf>
    <xf numFmtId="0" fontId="60" fillId="0" borderId="6" xfId="0" applyFont="1" applyBorder="1" applyAlignment="1">
      <alignment horizontal="left" vertical="center" wrapText="1"/>
    </xf>
    <xf numFmtId="0" fontId="60" fillId="0" borderId="7" xfId="0" applyFont="1" applyBorder="1" applyAlignment="1">
      <alignment horizontal="left" vertical="center" wrapText="1"/>
    </xf>
    <xf numFmtId="0" fontId="60" fillId="0" borderId="8" xfId="0" applyFont="1" applyBorder="1" applyAlignment="1">
      <alignment horizontal="left" vertical="center" wrapText="1"/>
    </xf>
    <xf numFmtId="0" fontId="56" fillId="7" borderId="16" xfId="0" applyFont="1" applyFill="1" applyBorder="1" applyAlignment="1">
      <alignment horizontal="center" vertical="top" wrapText="1"/>
    </xf>
    <xf numFmtId="0" fontId="56" fillId="7" borderId="20" xfId="0" applyFont="1" applyFill="1" applyBorder="1" applyAlignment="1">
      <alignment horizontal="center" vertical="top" wrapText="1"/>
    </xf>
    <xf numFmtId="0" fontId="56" fillId="7" borderId="17" xfId="0" applyFont="1" applyFill="1" applyBorder="1" applyAlignment="1">
      <alignment horizontal="center" vertical="top" wrapText="1"/>
    </xf>
    <xf numFmtId="0" fontId="56" fillId="7" borderId="18" xfId="0" applyFont="1" applyFill="1" applyBorder="1" applyAlignment="1">
      <alignment horizontal="center" vertical="center" wrapText="1"/>
    </xf>
    <xf numFmtId="0" fontId="56" fillId="7" borderId="22" xfId="0" applyFont="1" applyFill="1" applyBorder="1" applyAlignment="1">
      <alignment horizontal="center" vertical="center" wrapText="1"/>
    </xf>
    <xf numFmtId="0" fontId="56" fillId="7" borderId="19" xfId="0" applyFont="1" applyFill="1" applyBorder="1" applyAlignment="1">
      <alignment horizontal="center" vertical="center" wrapText="1"/>
    </xf>
    <xf numFmtId="0" fontId="59" fillId="0" borderId="6" xfId="0" applyFont="1" applyBorder="1" applyAlignment="1">
      <alignment horizontal="left" vertical="center"/>
    </xf>
    <xf numFmtId="0" fontId="59" fillId="0" borderId="7" xfId="0" applyFont="1" applyBorder="1" applyAlignment="1">
      <alignment horizontal="left" vertical="center"/>
    </xf>
    <xf numFmtId="0" fontId="59" fillId="0" borderId="8" xfId="0" applyFont="1" applyBorder="1" applyAlignment="1">
      <alignment horizontal="left" vertical="center"/>
    </xf>
    <xf numFmtId="0" fontId="5" fillId="0" borderId="14"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13" xfId="0" applyFont="1" applyBorder="1" applyAlignment="1">
      <alignment horizontal="justify" vertical="center" wrapText="1"/>
    </xf>
    <xf numFmtId="0" fontId="38" fillId="0" borderId="62" xfId="0" applyFont="1" applyBorder="1" applyAlignment="1">
      <alignment vertical="center" wrapText="1"/>
    </xf>
    <xf numFmtId="0" fontId="38" fillId="0" borderId="64" xfId="0" applyFont="1" applyBorder="1" applyAlignment="1">
      <alignment vertical="center" wrapText="1"/>
    </xf>
    <xf numFmtId="0" fontId="38" fillId="0" borderId="63" xfId="0" applyFont="1" applyBorder="1" applyAlignment="1">
      <alignment vertical="center" wrapText="1"/>
    </xf>
    <xf numFmtId="0" fontId="59" fillId="8" borderId="6" xfId="0" applyFont="1" applyFill="1" applyBorder="1" applyAlignment="1">
      <alignment horizontal="center" vertical="center" wrapText="1"/>
    </xf>
    <xf numFmtId="0" fontId="59" fillId="8" borderId="7" xfId="0" applyFont="1" applyFill="1" applyBorder="1" applyAlignment="1">
      <alignment horizontal="center" vertical="center" wrapText="1"/>
    </xf>
    <xf numFmtId="0" fontId="59" fillId="8" borderId="8" xfId="0" applyFont="1" applyFill="1" applyBorder="1" applyAlignment="1">
      <alignment horizontal="center" vertical="center" wrapText="1"/>
    </xf>
    <xf numFmtId="0" fontId="60" fillId="0" borderId="12" xfId="0" applyFont="1" applyBorder="1" applyAlignment="1">
      <alignment horizontal="left" vertical="center" wrapText="1"/>
    </xf>
    <xf numFmtId="0" fontId="59" fillId="0" borderId="12" xfId="0" applyFont="1" applyBorder="1" applyAlignment="1">
      <alignment horizontal="left" vertical="center"/>
    </xf>
    <xf numFmtId="0" fontId="58" fillId="0" borderId="12" xfId="0" applyFont="1" applyBorder="1" applyAlignment="1">
      <alignment horizontal="left" vertical="center"/>
    </xf>
    <xf numFmtId="0" fontId="59" fillId="8" borderId="0" xfId="0" applyFont="1" applyFill="1" applyAlignment="1">
      <alignment horizontal="center" vertical="center" wrapText="1"/>
    </xf>
    <xf numFmtId="0" fontId="62" fillId="0" borderId="12" xfId="0" applyFont="1" applyBorder="1" applyAlignment="1">
      <alignment horizontal="left" vertical="center" wrapText="1"/>
    </xf>
    <xf numFmtId="0" fontId="59" fillId="8" borderId="12" xfId="0" applyFont="1" applyFill="1" applyBorder="1" applyAlignment="1">
      <alignment horizontal="center" vertical="center" wrapText="1"/>
    </xf>
    <xf numFmtId="0" fontId="66" fillId="0" borderId="12" xfId="0" applyFont="1" applyBorder="1" applyAlignment="1">
      <alignment horizontal="center" vertical="center" wrapText="1"/>
    </xf>
    <xf numFmtId="0" fontId="64" fillId="0" borderId="12" xfId="0" applyFont="1" applyBorder="1" applyAlignment="1">
      <alignment horizontal="center" vertical="center" wrapText="1"/>
    </xf>
    <xf numFmtId="0" fontId="66" fillId="0" borderId="14" xfId="0" applyFont="1" applyBorder="1" applyAlignment="1">
      <alignment horizontal="center" vertical="top" wrapText="1"/>
    </xf>
    <xf numFmtId="0" fontId="66" fillId="0" borderId="15" xfId="0" applyFont="1" applyBorder="1" applyAlignment="1">
      <alignment horizontal="center" vertical="top" wrapText="1"/>
    </xf>
    <xf numFmtId="0" fontId="66" fillId="0" borderId="13" xfId="0" applyFont="1" applyBorder="1" applyAlignment="1">
      <alignment horizontal="center" vertical="top" wrapText="1"/>
    </xf>
    <xf numFmtId="0" fontId="66" fillId="0" borderId="14" xfId="0" applyFont="1" applyBorder="1" applyAlignment="1">
      <alignment horizontal="center" vertical="center" wrapText="1"/>
    </xf>
    <xf numFmtId="0" fontId="66" fillId="0" borderId="15" xfId="0" applyFont="1" applyBorder="1" applyAlignment="1">
      <alignment horizontal="center" vertical="center" wrapText="1"/>
    </xf>
    <xf numFmtId="0" fontId="66" fillId="0" borderId="13"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7" xfId="0" applyFont="1" applyBorder="1" applyAlignment="1">
      <alignment horizontal="center" vertical="center" wrapText="1"/>
    </xf>
    <xf numFmtId="0" fontId="60" fillId="0" borderId="8" xfId="0" applyFont="1" applyBorder="1" applyAlignment="1">
      <alignment horizontal="center" vertical="center" wrapText="1"/>
    </xf>
    <xf numFmtId="14" fontId="60" fillId="0" borderId="6" xfId="0" applyNumberFormat="1" applyFont="1" applyBorder="1" applyAlignment="1">
      <alignment horizontal="center" vertical="center" wrapText="1"/>
    </xf>
    <xf numFmtId="14" fontId="60" fillId="0" borderId="7" xfId="0" applyNumberFormat="1" applyFont="1" applyBorder="1" applyAlignment="1">
      <alignment horizontal="center" vertical="center" wrapText="1"/>
    </xf>
    <xf numFmtId="14" fontId="60" fillId="0" borderId="8" xfId="0" applyNumberFormat="1" applyFont="1" applyBorder="1" applyAlignment="1">
      <alignment horizontal="center" vertical="center" wrapText="1"/>
    </xf>
    <xf numFmtId="0" fontId="59" fillId="0" borderId="6" xfId="0" applyFont="1" applyBorder="1" applyAlignment="1">
      <alignment horizontal="left" vertical="center" wrapText="1"/>
    </xf>
    <xf numFmtId="0" fontId="59" fillId="0" borderId="7" xfId="0" applyFont="1" applyBorder="1" applyAlignment="1">
      <alignment horizontal="left" vertical="center" wrapText="1"/>
    </xf>
    <xf numFmtId="0" fontId="59" fillId="0" borderId="8" xfId="0" applyFont="1" applyBorder="1" applyAlignment="1">
      <alignment horizontal="left" vertical="center" wrapText="1"/>
    </xf>
    <xf numFmtId="0" fontId="57" fillId="0" borderId="6" xfId="0" applyFont="1" applyBorder="1" applyAlignment="1">
      <alignment horizontal="center" vertical="center" wrapText="1"/>
    </xf>
    <xf numFmtId="0" fontId="58" fillId="0" borderId="6" xfId="0" applyFont="1" applyBorder="1" applyAlignment="1">
      <alignment horizontal="left" vertical="center" wrapText="1"/>
    </xf>
    <xf numFmtId="0" fontId="58" fillId="0" borderId="7" xfId="0" applyFont="1" applyBorder="1" applyAlignment="1">
      <alignment horizontal="left" vertical="center" wrapText="1"/>
    </xf>
    <xf numFmtId="0" fontId="58" fillId="0" borderId="8" xfId="0" applyFont="1" applyBorder="1" applyAlignment="1">
      <alignment horizontal="left" vertical="center" wrapText="1"/>
    </xf>
    <xf numFmtId="0" fontId="58" fillId="0" borderId="0" xfId="0" applyFont="1" applyAlignment="1">
      <alignment horizontal="left" vertical="center" wrapText="1"/>
    </xf>
    <xf numFmtId="0" fontId="58" fillId="0" borderId="0" xfId="0" applyFont="1" applyAlignment="1">
      <alignment horizontal="center" vertical="center"/>
    </xf>
    <xf numFmtId="0" fontId="60" fillId="0" borderId="14" xfId="0" applyFont="1" applyBorder="1" applyAlignment="1">
      <alignment horizontal="right" vertical="center" wrapText="1"/>
    </xf>
    <xf numFmtId="0" fontId="60" fillId="0" borderId="15" xfId="0" applyFont="1" applyBorder="1" applyAlignment="1">
      <alignment horizontal="right" vertical="center" wrapText="1"/>
    </xf>
    <xf numFmtId="0" fontId="60" fillId="0" borderId="13" xfId="0" applyFont="1" applyBorder="1" applyAlignment="1">
      <alignment horizontal="right" vertical="center" wrapText="1"/>
    </xf>
    <xf numFmtId="0" fontId="58" fillId="0" borderId="14" xfId="0" applyFont="1" applyBorder="1" applyAlignment="1">
      <alignment horizontal="center" vertical="center" wrapText="1"/>
    </xf>
    <xf numFmtId="0" fontId="58" fillId="0" borderId="15" xfId="0" applyFont="1" applyBorder="1" applyAlignment="1">
      <alignment horizontal="center" vertical="center" wrapText="1"/>
    </xf>
    <xf numFmtId="0" fontId="58" fillId="0" borderId="13" xfId="0" applyFont="1" applyBorder="1" applyAlignment="1">
      <alignment horizontal="center" vertical="center" wrapText="1"/>
    </xf>
    <xf numFmtId="14" fontId="60" fillId="0" borderId="6" xfId="0" applyNumberFormat="1" applyFont="1" applyBorder="1" applyAlignment="1">
      <alignment horizontal="left" vertical="center" wrapText="1"/>
    </xf>
    <xf numFmtId="14" fontId="60" fillId="0" borderId="7" xfId="0" applyNumberFormat="1" applyFont="1" applyBorder="1" applyAlignment="1">
      <alignment horizontal="left" vertical="center" wrapText="1"/>
    </xf>
    <xf numFmtId="14" fontId="60" fillId="0" borderId="8" xfId="0" applyNumberFormat="1" applyFont="1" applyBorder="1" applyAlignment="1">
      <alignment horizontal="left" vertical="center" wrapText="1"/>
    </xf>
    <xf numFmtId="0" fontId="60" fillId="0" borderId="14" xfId="0" applyFont="1" applyBorder="1" applyAlignment="1">
      <alignment vertical="center" wrapText="1"/>
    </xf>
    <xf numFmtId="0" fontId="60" fillId="0" borderId="13" xfId="0" applyFont="1" applyBorder="1" applyAlignment="1">
      <alignment vertical="center" wrapText="1"/>
    </xf>
    <xf numFmtId="0" fontId="60" fillId="0" borderId="14" xfId="0" applyFont="1" applyBorder="1" applyAlignment="1">
      <alignment horizontal="center" vertical="center" wrapText="1"/>
    </xf>
    <xf numFmtId="0" fontId="60" fillId="0" borderId="13" xfId="0" applyFont="1" applyBorder="1" applyAlignment="1">
      <alignment horizontal="center" vertical="center" wrapText="1"/>
    </xf>
    <xf numFmtId="0" fontId="60" fillId="0" borderId="14" xfId="0" applyFont="1" applyBorder="1" applyAlignment="1">
      <alignment horizontal="left" vertical="center" wrapText="1"/>
    </xf>
    <xf numFmtId="0" fontId="60" fillId="0" borderId="13" xfId="0" applyFont="1" applyBorder="1" applyAlignment="1">
      <alignment horizontal="left" vertical="center" wrapText="1"/>
    </xf>
    <xf numFmtId="0" fontId="60" fillId="0" borderId="14" xfId="0" applyFont="1" applyBorder="1" applyAlignment="1">
      <alignment horizontal="right" vertical="top" wrapText="1"/>
    </xf>
    <xf numFmtId="0" fontId="60" fillId="0" borderId="15" xfId="0" applyFont="1" applyBorder="1" applyAlignment="1">
      <alignment horizontal="right" vertical="top" wrapText="1"/>
    </xf>
    <xf numFmtId="0" fontId="60" fillId="0" borderId="13" xfId="0" applyFont="1" applyBorder="1" applyAlignment="1">
      <alignment horizontal="right" vertical="top" wrapText="1"/>
    </xf>
    <xf numFmtId="0" fontId="82" fillId="0" borderId="18" xfId="0" applyFont="1" applyBorder="1" applyAlignment="1">
      <alignment horizontal="left" vertical="center" wrapText="1"/>
    </xf>
    <xf numFmtId="0" fontId="82" fillId="0" borderId="22" xfId="0" applyFont="1" applyBorder="1" applyAlignment="1">
      <alignment horizontal="left" vertical="center" wrapText="1"/>
    </xf>
    <xf numFmtId="0" fontId="82" fillId="0" borderId="19" xfId="0" applyFont="1" applyBorder="1" applyAlignment="1">
      <alignment horizontal="left" vertical="center" wrapText="1"/>
    </xf>
    <xf numFmtId="0" fontId="85" fillId="0" borderId="0" xfId="5" applyFont="1" applyAlignment="1">
      <alignment horizontal="left" vertical="center"/>
    </xf>
    <xf numFmtId="0" fontId="26" fillId="10" borderId="72" xfId="5" applyFont="1" applyFill="1" applyBorder="1" applyAlignment="1">
      <alignment horizontal="center" vertical="center" wrapText="1"/>
    </xf>
    <xf numFmtId="0" fontId="26" fillId="10" borderId="73" xfId="5" applyFont="1" applyFill="1" applyBorder="1" applyAlignment="1">
      <alignment horizontal="center" vertical="center" wrapText="1"/>
    </xf>
    <xf numFmtId="0" fontId="26" fillId="10" borderId="74" xfId="5" applyFont="1" applyFill="1" applyBorder="1" applyAlignment="1">
      <alignment horizontal="center" vertical="center" wrapText="1"/>
    </xf>
    <xf numFmtId="0" fontId="26" fillId="10" borderId="71" xfId="5" applyFont="1" applyFill="1" applyBorder="1" applyAlignment="1">
      <alignment horizontal="center" vertical="center" wrapText="1"/>
    </xf>
    <xf numFmtId="0" fontId="33" fillId="10" borderId="71" xfId="5" applyFont="1" applyFill="1" applyBorder="1" applyAlignment="1">
      <alignment horizontal="center" vertical="center" wrapText="1"/>
    </xf>
    <xf numFmtId="0" fontId="23" fillId="10" borderId="71" xfId="5" applyFont="1" applyFill="1" applyBorder="1" applyAlignment="1">
      <alignment horizontal="center" vertical="center" wrapText="1"/>
    </xf>
    <xf numFmtId="0" fontId="14" fillId="0" borderId="72" xfId="5" applyFont="1" applyBorder="1" applyAlignment="1">
      <alignment horizontal="center" vertical="center" wrapText="1"/>
    </xf>
    <xf numFmtId="0" fontId="14" fillId="0" borderId="73" xfId="5" applyFont="1" applyBorder="1" applyAlignment="1">
      <alignment horizontal="center" vertical="center" wrapText="1"/>
    </xf>
    <xf numFmtId="0" fontId="14" fillId="0" borderId="74" xfId="5" applyFont="1" applyBorder="1" applyAlignment="1">
      <alignment horizontal="center" vertical="center" wrapText="1"/>
    </xf>
    <xf numFmtId="14" fontId="14" fillId="0" borderId="72" xfId="6" applyNumberFormat="1" applyFont="1" applyFill="1" applyBorder="1" applyAlignment="1">
      <alignment horizontal="center" vertical="center" wrapText="1"/>
    </xf>
    <xf numFmtId="14" fontId="14" fillId="0" borderId="73" xfId="6" applyNumberFormat="1" applyFont="1" applyFill="1" applyBorder="1" applyAlignment="1">
      <alignment horizontal="center" vertical="center" wrapText="1"/>
    </xf>
    <xf numFmtId="14" fontId="14" fillId="0" borderId="74" xfId="6" applyNumberFormat="1" applyFont="1" applyFill="1" applyBorder="1" applyAlignment="1">
      <alignment horizontal="center" vertical="center" wrapText="1"/>
    </xf>
    <xf numFmtId="0" fontId="23" fillId="0" borderId="0" xfId="5" applyFont="1" applyAlignment="1">
      <alignment horizontal="left" vertical="center" wrapText="1"/>
    </xf>
    <xf numFmtId="0" fontId="16" fillId="0" borderId="0" xfId="5" applyFont="1" applyAlignment="1">
      <alignment horizontal="center" vertical="center"/>
    </xf>
    <xf numFmtId="0" fontId="14" fillId="0" borderId="77" xfId="5" applyFont="1" applyBorder="1" applyAlignment="1">
      <alignment horizontal="center" vertical="top"/>
    </xf>
    <xf numFmtId="0" fontId="95" fillId="0" borderId="6" xfId="0" applyFont="1" applyBorder="1" applyAlignment="1">
      <alignment horizontal="left" vertical="center" wrapText="1"/>
    </xf>
    <xf numFmtId="0" fontId="95" fillId="0" borderId="7" xfId="0" applyFont="1" applyBorder="1" applyAlignment="1">
      <alignment horizontal="left" vertical="center" wrapText="1"/>
    </xf>
    <xf numFmtId="0" fontId="95" fillId="0" borderId="8" xfId="0" applyFont="1" applyBorder="1" applyAlignment="1">
      <alignment horizontal="left" vertical="center" wrapText="1"/>
    </xf>
    <xf numFmtId="0" fontId="0" fillId="0" borderId="6" xfId="0" applyBorder="1" applyAlignment="1">
      <alignment horizontal="left" vertical="top"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8" fillId="0" borderId="16" xfId="0" applyFont="1" applyBorder="1" applyAlignment="1">
      <alignment horizontal="left" vertical="top" wrapText="1"/>
    </xf>
    <xf numFmtId="0" fontId="28" fillId="0" borderId="20" xfId="0" applyFont="1" applyBorder="1" applyAlignment="1">
      <alignment horizontal="left" vertical="top" wrapText="1"/>
    </xf>
    <xf numFmtId="0" fontId="28" fillId="0" borderId="17" xfId="0" applyFont="1" applyBorder="1" applyAlignment="1">
      <alignment horizontal="left" vertical="top" wrapText="1"/>
    </xf>
    <xf numFmtId="0" fontId="28" fillId="0" borderId="21" xfId="0" applyFont="1" applyBorder="1" applyAlignment="1">
      <alignment horizontal="left" vertical="top" wrapText="1"/>
    </xf>
    <xf numFmtId="0" fontId="28" fillId="0" borderId="0" xfId="0" applyFont="1" applyAlignment="1">
      <alignment horizontal="left" vertical="top" wrapText="1"/>
    </xf>
    <xf numFmtId="0" fontId="28" fillId="0" borderId="23" xfId="0" applyFont="1" applyBorder="1" applyAlignment="1">
      <alignment horizontal="left" vertical="top" wrapText="1"/>
    </xf>
    <xf numFmtId="0" fontId="3" fillId="0" borderId="16" xfId="0" applyFont="1" applyBorder="1" applyAlignment="1">
      <alignment horizontal="left" vertical="center"/>
    </xf>
    <xf numFmtId="0" fontId="3" fillId="0" borderId="17" xfId="0" applyFont="1" applyBorder="1" applyAlignment="1">
      <alignment horizontal="left" vertical="center"/>
    </xf>
    <xf numFmtId="166" fontId="26" fillId="0" borderId="6" xfId="2" applyNumberFormat="1" applyFont="1" applyBorder="1" applyAlignment="1">
      <alignment horizontal="center" vertical="center" wrapText="1"/>
    </xf>
    <xf numFmtId="166" fontId="26" fillId="0" borderId="8" xfId="2" applyNumberFormat="1" applyFont="1" applyBorder="1" applyAlignment="1">
      <alignment horizontal="center" vertical="center"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85" fillId="8" borderId="6" xfId="0" applyFont="1" applyFill="1" applyBorder="1" applyAlignment="1">
      <alignment horizontal="center" vertical="center" wrapText="1"/>
    </xf>
    <xf numFmtId="0" fontId="85" fillId="8" borderId="7" xfId="0" applyFont="1" applyFill="1" applyBorder="1" applyAlignment="1">
      <alignment horizontal="center" vertical="center" wrapText="1"/>
    </xf>
    <xf numFmtId="0" fontId="85" fillId="8" borderId="8" xfId="0" applyFont="1" applyFill="1" applyBorder="1" applyAlignment="1">
      <alignment horizontal="center" vertical="center" wrapText="1"/>
    </xf>
    <xf numFmtId="0" fontId="3" fillId="0" borderId="6"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right" vertical="top"/>
    </xf>
    <xf numFmtId="0" fontId="3" fillId="0" borderId="7" xfId="0" applyFont="1" applyBorder="1" applyAlignment="1">
      <alignment horizontal="right" vertical="top"/>
    </xf>
    <xf numFmtId="0" fontId="5" fillId="0" borderId="82" xfId="0" applyFont="1" applyBorder="1" applyAlignment="1">
      <alignment horizontal="center" vertical="top" wrapText="1"/>
    </xf>
    <xf numFmtId="0" fontId="5" fillId="0" borderId="8" xfId="0" applyFont="1" applyBorder="1" applyAlignment="1">
      <alignment horizontal="center" vertical="top" wrapText="1"/>
    </xf>
    <xf numFmtId="0" fontId="88" fillId="0" borderId="6" xfId="0" applyFont="1" applyBorder="1" applyAlignment="1">
      <alignment horizontal="left" vertical="center"/>
    </xf>
    <xf numFmtId="0" fontId="88" fillId="0" borderId="8" xfId="0" applyFont="1" applyBorder="1" applyAlignment="1">
      <alignment horizontal="left" vertical="center"/>
    </xf>
    <xf numFmtId="166" fontId="33" fillId="0" borderId="18" xfId="0" applyNumberFormat="1" applyFont="1" applyBorder="1" applyAlignment="1">
      <alignment horizontal="center" vertical="center" wrapText="1"/>
    </xf>
    <xf numFmtId="166" fontId="33" fillId="0" borderId="19" xfId="0" applyNumberFormat="1" applyFont="1" applyBorder="1" applyAlignment="1">
      <alignment horizontal="center" vertical="center" wrapText="1"/>
    </xf>
    <xf numFmtId="0" fontId="3" fillId="0" borderId="16" xfId="0" applyFont="1" applyBorder="1" applyAlignment="1">
      <alignment horizontal="right" vertical="center"/>
    </xf>
    <xf numFmtId="0" fontId="3" fillId="0" borderId="20" xfId="0" applyFont="1" applyBorder="1" applyAlignment="1">
      <alignment horizontal="right" vertical="center"/>
    </xf>
    <xf numFmtId="14" fontId="5" fillId="0" borderId="82" xfId="0" applyNumberFormat="1" applyFont="1" applyBorder="1" applyAlignment="1">
      <alignment horizontal="center" vertical="center" wrapText="1"/>
    </xf>
  </cellXfs>
  <cellStyles count="7">
    <cellStyle name="Collegamento ipertestuale" xfId="4" builtinId="8"/>
    <cellStyle name="Migliaia" xfId="1" builtinId="3"/>
    <cellStyle name="Migliaia 2" xfId="6"/>
    <cellStyle name="Normale" xfId="0" builtinId="0"/>
    <cellStyle name="Normale 2" xfId="5"/>
    <cellStyle name="Percentuale" xfId="3" builtinId="5"/>
    <cellStyle name="Valuta" xfId="2" builtinId="4"/>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457200</xdr:colOff>
      <xdr:row>5</xdr:row>
      <xdr:rowOff>180974</xdr:rowOff>
    </xdr:from>
    <xdr:to>
      <xdr:col>8</xdr:col>
      <xdr:colOff>942975</xdr:colOff>
      <xdr:row>6</xdr:row>
      <xdr:rowOff>19049</xdr:rowOff>
    </xdr:to>
    <xdr:sp macro="" textlink="">
      <xdr:nvSpPr>
        <xdr:cNvPr id="16" name="Connettore diritto 1">
          <a:extLst>
            <a:ext uri="{FF2B5EF4-FFF2-40B4-BE49-F238E27FC236}">
              <a16:creationId xmlns:a16="http://schemas.microsoft.com/office/drawing/2014/main" xmlns="" id="{00000000-0008-0000-0000-000010000000}"/>
            </a:ext>
          </a:extLst>
        </xdr:cNvPr>
        <xdr:cNvSpPr>
          <a:spLocks/>
        </xdr:cNvSpPr>
      </xdr:nvSpPr>
      <xdr:spPr bwMode="auto">
        <a:xfrm>
          <a:off x="457200" y="1095374"/>
          <a:ext cx="5880735" cy="2095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twoCellAnchor editAs="oneCell">
    <xdr:from>
      <xdr:col>0</xdr:col>
      <xdr:colOff>594360</xdr:colOff>
      <xdr:row>1</xdr:row>
      <xdr:rowOff>68580</xdr:rowOff>
    </xdr:from>
    <xdr:to>
      <xdr:col>8</xdr:col>
      <xdr:colOff>800100</xdr:colOff>
      <xdr:row>5</xdr:row>
      <xdr:rowOff>79052</xdr:rowOff>
    </xdr:to>
    <xdr:pic>
      <xdr:nvPicPr>
        <xdr:cNvPr id="17" name="Immagine 16">
          <a:extLst>
            <a:ext uri="{FF2B5EF4-FFF2-40B4-BE49-F238E27FC236}">
              <a16:creationId xmlns:a16="http://schemas.microsoft.com/office/drawing/2014/main" xmlns=""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4360" y="251460"/>
          <a:ext cx="5600700" cy="741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1638300</xdr:colOff>
          <xdr:row>41</xdr:row>
          <xdr:rowOff>428625</xdr:rowOff>
        </xdr:from>
        <xdr:to>
          <xdr:col>1</xdr:col>
          <xdr:colOff>1095375</xdr:colOff>
          <xdr:row>43</xdr:row>
          <xdr:rowOff>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ANTICIPAZIONE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1647825</xdr:colOff>
          <xdr:row>43</xdr:row>
          <xdr:rowOff>9525</xdr:rowOff>
        </xdr:from>
        <xdr:to>
          <xdr:col>1</xdr:col>
          <xdr:colOff>962025</xdr:colOff>
          <xdr:row>44</xdr:row>
          <xdr:rowOff>28575</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1638300</xdr:colOff>
          <xdr:row>44</xdr:row>
          <xdr:rowOff>9525</xdr:rowOff>
        </xdr:from>
        <xdr:to>
          <xdr:col>1</xdr:col>
          <xdr:colOff>1095375</xdr:colOff>
          <xdr:row>45</xdr:row>
          <xdr:rowOff>19050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SALDO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36</xdr:row>
          <xdr:rowOff>28575</xdr:rowOff>
        </xdr:from>
        <xdr:to>
          <xdr:col>3</xdr:col>
          <xdr:colOff>1133475</xdr:colOff>
          <xdr:row>36</xdr:row>
          <xdr:rowOff>238125</xdr:rowOff>
        </xdr:to>
        <xdr:sp macro="" textlink="">
          <xdr:nvSpPr>
            <xdr:cNvPr id="2070" name="Check Box 22" hidden="1">
              <a:extLst>
                <a:ext uri="{63B3BB69-23CF-44E3-9099-C40C66FF867C}">
                  <a14:compatExt spid="_x0000_s20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SALDO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1095375</xdr:colOff>
          <xdr:row>35</xdr:row>
          <xdr:rowOff>9525</xdr:rowOff>
        </xdr:from>
        <xdr:to>
          <xdr:col>3</xdr:col>
          <xdr:colOff>971550</xdr:colOff>
          <xdr:row>35</xdr:row>
          <xdr:rowOff>228600</xdr:rowOff>
        </xdr:to>
        <xdr:sp macro="" textlink="">
          <xdr:nvSpPr>
            <xdr:cNvPr id="2071" name="Check Box 23" hidden="1">
              <a:extLst>
                <a:ext uri="{63B3BB69-23CF-44E3-9099-C40C66FF867C}">
                  <a14:compatExt spid="_x0000_s20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34</xdr:row>
          <xdr:rowOff>0</xdr:rowOff>
        </xdr:from>
        <xdr:to>
          <xdr:col>3</xdr:col>
          <xdr:colOff>1133475</xdr:colOff>
          <xdr:row>34</xdr:row>
          <xdr:rowOff>219075</xdr:rowOff>
        </xdr:to>
        <xdr:sp macro="" textlink="">
          <xdr:nvSpPr>
            <xdr:cNvPr id="2072" name="Check Box 24" hidden="1">
              <a:extLst>
                <a:ext uri="{63B3BB69-23CF-44E3-9099-C40C66FF867C}">
                  <a14:compatExt spid="_x0000_s20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ANTICIPAZIONE</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390525</xdr:colOff>
          <xdr:row>28</xdr:row>
          <xdr:rowOff>66675</xdr:rowOff>
        </xdr:from>
        <xdr:to>
          <xdr:col>2</xdr:col>
          <xdr:colOff>723900</xdr:colOff>
          <xdr:row>28</xdr:row>
          <xdr:rowOff>285750</xdr:rowOff>
        </xdr:to>
        <xdr:sp macro="" textlink="">
          <xdr:nvSpPr>
            <xdr:cNvPr id="11266" name="Check Box 2" hidden="1">
              <a:extLst>
                <a:ext uri="{63B3BB69-23CF-44E3-9099-C40C66FF867C}">
                  <a14:compatExt spid="_x0000_s1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29</xdr:row>
          <xdr:rowOff>66675</xdr:rowOff>
        </xdr:from>
        <xdr:to>
          <xdr:col>2</xdr:col>
          <xdr:colOff>723900</xdr:colOff>
          <xdr:row>29</xdr:row>
          <xdr:rowOff>285750</xdr:rowOff>
        </xdr:to>
        <xdr:sp macro="" textlink="">
          <xdr:nvSpPr>
            <xdr:cNvPr id="11267" name="Check Box 3" hidden="1">
              <a:extLst>
                <a:ext uri="{63B3BB69-23CF-44E3-9099-C40C66FF867C}">
                  <a14:compatExt spid="_x0000_s11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30</xdr:row>
          <xdr:rowOff>66675</xdr:rowOff>
        </xdr:from>
        <xdr:to>
          <xdr:col>2</xdr:col>
          <xdr:colOff>723900</xdr:colOff>
          <xdr:row>30</xdr:row>
          <xdr:rowOff>285750</xdr:rowOff>
        </xdr:to>
        <xdr:sp macro="" textlink="">
          <xdr:nvSpPr>
            <xdr:cNvPr id="11268" name="Check Box 4" hidden="1">
              <a:extLst>
                <a:ext uri="{63B3BB69-23CF-44E3-9099-C40C66FF867C}">
                  <a14:compatExt spid="_x0000_s11268"/>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128905</xdr:colOff>
      <xdr:row>0</xdr:row>
      <xdr:rowOff>836295</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301105" cy="8362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nge/AppData/Local/Temp/be487e34-1a56-41d7-abde-0851336e072b_allegati%20vers.10%20giu%202023%20(2).zip.72b/Allegati%20vers.10%20giu%202023/All.%207/All%207%20Check%20list%20_Erogazione%20Aiu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erifica su Tip. Aiuto "/>
      <sheetName val="Sez. C1) Aiuti in Esenzione"/>
      <sheetName val="Sez. C2) Aiuti in De Minimis"/>
      <sheetName val="Sez. C3) Aiuti Reg. di Notifica"/>
      <sheetName val="Sez. D) Ammissibilità spesa"/>
      <sheetName val="Sez. E1) Pagamenti fatture"/>
      <sheetName val="Sez E2 Elenco spesa controllata"/>
      <sheetName val="Sez. F) Verbale di controllo"/>
    </sheetNames>
    <sheetDataSet>
      <sheetData sheetId="0" refreshError="1">
        <row r="26">
          <cell r="A26" t="str">
            <v>PROGRAMMA OPERATIVO</v>
          </cell>
        </row>
        <row r="30">
          <cell r="D30" t="str">
            <v>(Avviso pubblico/convenzione/ altra procedura di assegnazione delle risorse)</v>
          </cell>
        </row>
      </sheetData>
      <sheetData sheetId="1" refreshError="1"/>
      <sheetData sheetId="2" refreshError="1">
        <row r="3">
          <cell r="D3" t="str">
            <v>POR FESR ABRUZZO 2014/2020</v>
          </cell>
        </row>
        <row r="36">
          <cell r="D36">
            <v>0</v>
          </cell>
        </row>
        <row r="39">
          <cell r="D39">
            <v>0</v>
          </cell>
        </row>
        <row r="40">
          <cell r="D40">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2.vml"/><Relationship Id="rId1" Type="http://schemas.openxmlformats.org/officeDocument/2006/relationships/drawing" Target="../drawings/drawing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election activeCell="K12" sqref="K12"/>
    </sheetView>
  </sheetViews>
  <sheetFormatPr defaultColWidth="9.125" defaultRowHeight="14.25"/>
  <cols>
    <col min="1" max="4" width="9.125" style="6"/>
    <col min="5" max="5" width="12.125" style="6" bestFit="1" customWidth="1"/>
    <col min="6" max="6" width="11.875" style="6" bestFit="1" customWidth="1"/>
    <col min="7" max="8" width="9.125" style="6"/>
    <col min="9" max="9" width="33.625" style="6" customWidth="1"/>
    <col min="10" max="10" width="9.125" style="6"/>
    <col min="11" max="11" width="24.375" style="6" customWidth="1"/>
    <col min="12" max="16384" width="9.125" style="6"/>
  </cols>
  <sheetData>
    <row r="1" spans="1:9">
      <c r="A1" s="5"/>
      <c r="B1" s="5"/>
      <c r="C1" s="5"/>
      <c r="D1" s="5"/>
      <c r="E1" s="5"/>
      <c r="F1" s="5"/>
      <c r="G1" s="5"/>
      <c r="H1" s="5"/>
      <c r="I1" s="5"/>
    </row>
    <row r="2" spans="1:9">
      <c r="A2" s="5"/>
      <c r="B2" s="5"/>
      <c r="C2" s="5"/>
      <c r="D2" s="5"/>
      <c r="E2" s="5"/>
      <c r="F2" s="5"/>
      <c r="G2" s="5"/>
      <c r="H2" s="5"/>
      <c r="I2" s="5"/>
    </row>
    <row r="3" spans="1:9">
      <c r="A3" s="5"/>
      <c r="B3" s="5"/>
      <c r="C3" s="5"/>
      <c r="D3" s="5"/>
      <c r="E3" s="5"/>
      <c r="F3" s="5"/>
      <c r="G3" s="5"/>
      <c r="H3" s="5"/>
      <c r="I3" s="5"/>
    </row>
    <row r="4" spans="1:9">
      <c r="A4" s="5"/>
      <c r="B4"/>
      <c r="C4" s="5"/>
      <c r="D4" s="5"/>
      <c r="E4" s="5"/>
      <c r="F4" s="5"/>
      <c r="G4" s="5"/>
      <c r="H4" s="5"/>
      <c r="I4" s="5"/>
    </row>
    <row r="5" spans="1:9">
      <c r="A5" s="5"/>
      <c r="B5" s="5"/>
      <c r="C5" s="5"/>
      <c r="D5" s="5"/>
      <c r="E5" s="5"/>
      <c r="F5" s="5"/>
      <c r="G5" s="5"/>
      <c r="H5" s="5"/>
      <c r="I5" s="5"/>
    </row>
    <row r="6" spans="1:9">
      <c r="A6" s="7"/>
      <c r="B6" s="5"/>
      <c r="C6" s="5"/>
      <c r="D6" s="5"/>
      <c r="E6" s="5"/>
      <c r="F6" s="5"/>
      <c r="G6" s="5"/>
      <c r="H6" s="5"/>
      <c r="I6" s="5"/>
    </row>
    <row r="7" spans="1:9" ht="15">
      <c r="A7" s="8"/>
      <c r="B7" s="5"/>
      <c r="C7" s="5"/>
      <c r="D7" s="5"/>
      <c r="E7" s="5"/>
      <c r="F7" s="5"/>
      <c r="G7" s="5"/>
      <c r="H7" s="5"/>
      <c r="I7" s="5"/>
    </row>
    <row r="8" spans="1:9" s="351" customFormat="1" ht="15" customHeight="1">
      <c r="A8" s="376" t="s">
        <v>1331</v>
      </c>
      <c r="B8" s="376"/>
      <c r="C8" s="376"/>
      <c r="D8" s="376"/>
      <c r="E8" s="376"/>
      <c r="F8" s="376"/>
      <c r="G8" s="376"/>
      <c r="H8" s="376"/>
      <c r="I8" s="376"/>
    </row>
    <row r="9" spans="1:9">
      <c r="A9" s="286"/>
      <c r="B9" s="286"/>
      <c r="C9" s="286"/>
      <c r="D9" s="286"/>
      <c r="E9" s="286"/>
      <c r="F9" s="286"/>
      <c r="G9" s="286"/>
      <c r="H9" s="286"/>
      <c r="I9" s="286"/>
    </row>
    <row r="10" spans="1:9" ht="15">
      <c r="A10" s="377"/>
      <c r="B10" s="378"/>
      <c r="C10" s="378"/>
      <c r="D10" s="378"/>
      <c r="E10" s="378"/>
      <c r="F10" s="378"/>
      <c r="G10" s="378"/>
      <c r="H10" s="378"/>
      <c r="I10" s="378"/>
    </row>
    <row r="11" spans="1:9" ht="23.25" hidden="1">
      <c r="A11" s="379"/>
      <c r="B11" s="379"/>
      <c r="C11" s="379"/>
      <c r="D11" s="379"/>
      <c r="E11" s="379"/>
      <c r="F11" s="379"/>
      <c r="G11" s="379"/>
      <c r="H11" s="379"/>
      <c r="I11" s="379"/>
    </row>
    <row r="12" spans="1:9" ht="23.25">
      <c r="A12" s="379" t="s">
        <v>1151</v>
      </c>
      <c r="B12" s="379"/>
      <c r="C12" s="379"/>
      <c r="D12" s="379"/>
      <c r="E12" s="379"/>
      <c r="F12" s="379"/>
      <c r="G12" s="379"/>
      <c r="H12" s="379"/>
      <c r="I12" s="379"/>
    </row>
    <row r="13" spans="1:9" ht="20.25">
      <c r="A13" s="5"/>
      <c r="B13" s="5"/>
      <c r="C13" s="5"/>
      <c r="D13" s="10"/>
      <c r="E13" s="5"/>
      <c r="F13" s="5"/>
      <c r="G13" s="5"/>
      <c r="H13" s="5"/>
      <c r="I13" s="5"/>
    </row>
    <row r="14" spans="1:9" ht="23.25">
      <c r="A14" s="380" t="s">
        <v>20</v>
      </c>
      <c r="B14" s="380"/>
      <c r="C14" s="380"/>
      <c r="D14" s="380"/>
      <c r="E14" s="380"/>
      <c r="F14" s="380"/>
      <c r="G14" s="380"/>
      <c r="H14" s="380"/>
      <c r="I14" s="380"/>
    </row>
    <row r="15" spans="1:9" ht="23.25" hidden="1">
      <c r="A15" s="5"/>
      <c r="B15" s="5"/>
      <c r="C15" s="5"/>
      <c r="D15" s="9"/>
      <c r="E15" s="5"/>
      <c r="F15" s="5"/>
      <c r="G15" s="5"/>
      <c r="H15" s="5"/>
      <c r="I15" s="5"/>
    </row>
    <row r="16" spans="1:9" ht="18" hidden="1">
      <c r="A16" s="381"/>
      <c r="B16" s="381"/>
      <c r="C16" s="381"/>
      <c r="D16" s="381"/>
      <c r="E16" s="381"/>
      <c r="F16" s="381"/>
      <c r="G16" s="381"/>
      <c r="H16" s="381"/>
      <c r="I16" s="381"/>
    </row>
    <row r="17" spans="1:17" ht="9.75" customHeight="1">
      <c r="A17" s="381"/>
      <c r="B17" s="381"/>
      <c r="C17" s="381"/>
      <c r="D17" s="381"/>
      <c r="E17" s="381"/>
      <c r="F17" s="381"/>
      <c r="G17" s="381"/>
      <c r="H17" s="381"/>
      <c r="I17" s="381"/>
    </row>
    <row r="18" spans="1:17" ht="18">
      <c r="A18" s="381" t="s">
        <v>1154</v>
      </c>
      <c r="B18" s="381"/>
      <c r="C18" s="381"/>
      <c r="D18" s="381"/>
      <c r="E18" s="381"/>
      <c r="F18" s="381"/>
      <c r="G18" s="381"/>
      <c r="H18" s="381"/>
      <c r="I18" s="381"/>
    </row>
    <row r="19" spans="1:17" ht="18">
      <c r="A19" s="381" t="s">
        <v>1153</v>
      </c>
      <c r="B19" s="381"/>
      <c r="C19" s="381"/>
      <c r="D19" s="381"/>
      <c r="E19" s="381"/>
      <c r="F19" s="381"/>
      <c r="G19" s="381"/>
      <c r="H19" s="381"/>
      <c r="I19" s="381"/>
    </row>
    <row r="20" spans="1:17">
      <c r="A20" s="5"/>
      <c r="B20" s="5"/>
      <c r="C20" s="5"/>
      <c r="D20" s="5"/>
      <c r="E20" s="5"/>
      <c r="F20" s="5"/>
      <c r="G20" s="5"/>
      <c r="H20" s="5"/>
      <c r="I20" s="5"/>
    </row>
    <row r="21" spans="1:17">
      <c r="A21" s="5"/>
      <c r="B21" s="5"/>
      <c r="C21" s="5"/>
      <c r="D21" s="5"/>
      <c r="E21" s="5"/>
      <c r="F21" s="5"/>
      <c r="G21" s="5"/>
      <c r="H21" s="5"/>
      <c r="I21" s="5"/>
    </row>
    <row r="22" spans="1:17" ht="18">
      <c r="A22" s="381"/>
      <c r="B22" s="381"/>
      <c r="C22" s="381"/>
      <c r="D22" s="381"/>
      <c r="E22" s="381"/>
      <c r="F22" s="381"/>
      <c r="G22" s="381"/>
      <c r="H22" s="381"/>
      <c r="I22" s="381"/>
    </row>
    <row r="23" spans="1:17">
      <c r="A23" s="382" t="s">
        <v>21</v>
      </c>
      <c r="B23" s="383"/>
      <c r="C23" s="383"/>
      <c r="D23" s="383"/>
      <c r="E23" s="383"/>
      <c r="F23" s="383"/>
      <c r="G23" s="383"/>
      <c r="H23" s="383"/>
      <c r="I23" s="383"/>
    </row>
    <row r="24" spans="1:17" ht="31.5" customHeight="1">
      <c r="A24" s="382"/>
      <c r="B24" s="383"/>
      <c r="C24" s="383"/>
      <c r="D24" s="383"/>
      <c r="E24" s="383"/>
      <c r="F24" s="383"/>
      <c r="G24" s="383"/>
      <c r="H24" s="383"/>
      <c r="I24" s="383"/>
    </row>
    <row r="25" spans="1:17" ht="15" thickBot="1">
      <c r="A25" s="5"/>
      <c r="B25" s="5"/>
      <c r="C25" s="5"/>
      <c r="D25" s="5"/>
      <c r="E25" s="5"/>
      <c r="F25" s="5"/>
      <c r="G25" s="5"/>
      <c r="H25" s="5"/>
      <c r="I25" s="5"/>
    </row>
    <row r="26" spans="1:17" ht="34.9" customHeight="1" thickBot="1">
      <c r="A26" s="373" t="s">
        <v>913</v>
      </c>
      <c r="B26" s="374"/>
      <c r="C26" s="375"/>
      <c r="D26" s="373" t="s">
        <v>1154</v>
      </c>
      <c r="E26" s="374"/>
      <c r="F26" s="374"/>
      <c r="G26" s="374"/>
      <c r="H26" s="374"/>
      <c r="I26" s="375"/>
    </row>
    <row r="27" spans="1:17" ht="34.9" customHeight="1" thickBot="1">
      <c r="A27" s="373" t="s">
        <v>893</v>
      </c>
      <c r="B27" s="374"/>
      <c r="C27" s="375"/>
      <c r="D27" s="370"/>
      <c r="E27" s="371"/>
      <c r="F27" s="371"/>
      <c r="G27" s="371"/>
      <c r="H27" s="371"/>
      <c r="I27" s="372"/>
    </row>
    <row r="28" spans="1:17" s="14" customFormat="1" ht="34.9" customHeight="1" thickBot="1">
      <c r="A28" s="398" t="s">
        <v>899</v>
      </c>
      <c r="B28" s="374"/>
      <c r="C28" s="375"/>
      <c r="D28" s="384"/>
      <c r="E28" s="385"/>
      <c r="F28" s="385"/>
      <c r="G28" s="385"/>
      <c r="H28" s="385"/>
      <c r="I28" s="386"/>
    </row>
    <row r="29" spans="1:17" s="14" customFormat="1" ht="34.9" customHeight="1" thickBot="1">
      <c r="A29" s="373" t="s">
        <v>894</v>
      </c>
      <c r="B29" s="374"/>
      <c r="C29" s="375"/>
      <c r="D29" s="384"/>
      <c r="E29" s="385"/>
      <c r="F29" s="385"/>
      <c r="G29" s="385"/>
      <c r="H29" s="385"/>
      <c r="I29" s="386"/>
    </row>
    <row r="30" spans="1:17" s="14" customFormat="1" ht="34.9" customHeight="1" thickBot="1">
      <c r="A30" s="374" t="s">
        <v>22</v>
      </c>
      <c r="B30" s="374"/>
      <c r="C30" s="375"/>
      <c r="D30" s="384"/>
      <c r="E30" s="385"/>
      <c r="F30" s="385"/>
      <c r="G30" s="385"/>
      <c r="H30" s="385"/>
      <c r="I30" s="386"/>
    </row>
    <row r="31" spans="1:17" s="14" customFormat="1" ht="34.9" customHeight="1" thickBot="1">
      <c r="A31" s="374" t="s">
        <v>895</v>
      </c>
      <c r="B31" s="374"/>
      <c r="C31" s="375"/>
      <c r="D31" s="384"/>
      <c r="E31" s="385"/>
      <c r="F31" s="385"/>
      <c r="G31" s="385"/>
      <c r="H31" s="385"/>
      <c r="I31" s="386"/>
    </row>
    <row r="32" spans="1:17" s="14" customFormat="1" ht="34.9" customHeight="1" thickBot="1">
      <c r="A32" s="398" t="s">
        <v>24</v>
      </c>
      <c r="B32" s="374"/>
      <c r="C32" s="375"/>
      <c r="D32" s="404" t="s">
        <v>25</v>
      </c>
      <c r="E32" s="405"/>
      <c r="F32" s="405"/>
      <c r="G32" s="405"/>
      <c r="H32" s="405"/>
      <c r="I32" s="406"/>
      <c r="J32" s="399"/>
      <c r="K32" s="400"/>
      <c r="L32" s="400"/>
      <c r="M32" s="400"/>
      <c r="N32" s="400"/>
      <c r="O32" s="400"/>
      <c r="P32" s="400"/>
      <c r="Q32" s="400"/>
    </row>
    <row r="33" spans="1:17" s="14" customFormat="1" ht="6" customHeight="1" thickBot="1">
      <c r="A33" s="397"/>
      <c r="B33" s="397"/>
      <c r="C33" s="397"/>
      <c r="D33" s="397"/>
      <c r="E33" s="397"/>
      <c r="F33" s="397"/>
      <c r="G33" s="397"/>
      <c r="H33" s="397"/>
      <c r="I33" s="397"/>
      <c r="J33" s="273"/>
      <c r="K33" s="273"/>
      <c r="L33" s="273"/>
      <c r="M33" s="273"/>
      <c r="N33" s="273"/>
      <c r="O33" s="273"/>
      <c r="P33" s="273"/>
      <c r="Q33" s="273"/>
    </row>
    <row r="34" spans="1:17" ht="34.9" customHeight="1" thickBot="1">
      <c r="A34" s="387" t="s">
        <v>26</v>
      </c>
      <c r="B34" s="388"/>
      <c r="C34" s="391"/>
      <c r="D34" s="401"/>
      <c r="E34" s="402"/>
      <c r="F34" s="402"/>
      <c r="G34" s="402"/>
      <c r="H34" s="402"/>
      <c r="I34" s="403"/>
      <c r="J34" s="15"/>
    </row>
    <row r="35" spans="1:17" ht="34.9" customHeight="1" thickBot="1">
      <c r="A35" s="373" t="s">
        <v>896</v>
      </c>
      <c r="B35" s="374"/>
      <c r="C35" s="375"/>
      <c r="D35" s="384"/>
      <c r="E35" s="385"/>
      <c r="F35" s="385"/>
      <c r="G35" s="385"/>
      <c r="H35" s="385"/>
      <c r="I35" s="386"/>
      <c r="J35" s="15"/>
    </row>
    <row r="36" spans="1:17" ht="34.9" customHeight="1" thickBot="1">
      <c r="A36" s="373" t="s">
        <v>897</v>
      </c>
      <c r="B36" s="374"/>
      <c r="C36" s="375"/>
      <c r="D36" s="401"/>
      <c r="E36" s="402"/>
      <c r="F36" s="402"/>
      <c r="G36" s="402"/>
      <c r="H36" s="402"/>
      <c r="I36" s="403"/>
      <c r="J36" s="15"/>
      <c r="K36"/>
    </row>
    <row r="37" spans="1:17" ht="34.9" customHeight="1" thickBot="1">
      <c r="A37" s="387" t="s">
        <v>27</v>
      </c>
      <c r="B37" s="388"/>
      <c r="C37" s="391"/>
      <c r="D37" s="392"/>
      <c r="E37" s="393"/>
      <c r="F37" s="393"/>
      <c r="G37" s="393"/>
      <c r="H37" s="393"/>
      <c r="I37" s="394"/>
      <c r="J37" s="15"/>
    </row>
    <row r="38" spans="1:17" ht="34.9" customHeight="1" thickBot="1">
      <c r="A38" s="387" t="s">
        <v>28</v>
      </c>
      <c r="B38" s="388"/>
      <c r="C38" s="16"/>
      <c r="D38" s="389" t="s">
        <v>898</v>
      </c>
      <c r="E38" s="390"/>
      <c r="F38" s="395"/>
      <c r="G38" s="395"/>
      <c r="H38" s="395"/>
      <c r="I38" s="396"/>
      <c r="J38" s="15"/>
    </row>
    <row r="39" spans="1:17" ht="33" customHeight="1">
      <c r="A39" s="5"/>
      <c r="B39" s="5"/>
      <c r="C39" s="5"/>
      <c r="D39" s="5"/>
      <c r="E39" s="5"/>
      <c r="F39" s="5"/>
      <c r="G39" s="5"/>
      <c r="H39" s="5"/>
      <c r="I39" s="5"/>
    </row>
    <row r="40" spans="1:17" ht="30.6" customHeight="1">
      <c r="A40" s="5"/>
      <c r="B40" s="5"/>
      <c r="C40" s="5"/>
      <c r="D40" s="5"/>
      <c r="E40" s="5"/>
      <c r="F40" s="5"/>
      <c r="G40" s="5"/>
      <c r="H40" s="5"/>
      <c r="I40" s="5"/>
    </row>
    <row r="41" spans="1:17" ht="39" customHeight="1">
      <c r="A41" s="5"/>
      <c r="B41" s="5"/>
      <c r="C41" s="5"/>
      <c r="D41" s="5"/>
      <c r="E41" s="5"/>
      <c r="F41" s="5"/>
      <c r="G41" s="5"/>
      <c r="H41" s="5"/>
      <c r="I41" s="5"/>
    </row>
    <row r="42" spans="1:17" ht="39" customHeight="1">
      <c r="A42" s="5"/>
      <c r="B42" s="5"/>
      <c r="C42" s="5"/>
      <c r="D42" s="5"/>
      <c r="E42" s="5"/>
      <c r="F42" s="5"/>
      <c r="G42" s="5"/>
      <c r="H42" s="5"/>
      <c r="I42" s="5"/>
    </row>
    <row r="43" spans="1:17" ht="39" customHeight="1">
      <c r="A43" s="5"/>
      <c r="B43" s="5"/>
      <c r="C43" s="5"/>
      <c r="D43" s="5"/>
      <c r="E43" s="5"/>
      <c r="F43" s="5"/>
      <c r="G43" s="5"/>
      <c r="H43" s="5"/>
      <c r="I43" s="5"/>
    </row>
  </sheetData>
  <mergeCells count="38">
    <mergeCell ref="J32:Q32"/>
    <mergeCell ref="A34:C34"/>
    <mergeCell ref="D34:I34"/>
    <mergeCell ref="A36:C36"/>
    <mergeCell ref="D36:I36"/>
    <mergeCell ref="A32:C32"/>
    <mergeCell ref="D32:I32"/>
    <mergeCell ref="D28:I28"/>
    <mergeCell ref="A29:C29"/>
    <mergeCell ref="D29:I29"/>
    <mergeCell ref="A38:B38"/>
    <mergeCell ref="D38:E38"/>
    <mergeCell ref="A37:C37"/>
    <mergeCell ref="D37:I37"/>
    <mergeCell ref="F38:I38"/>
    <mergeCell ref="A33:I33"/>
    <mergeCell ref="D30:I30"/>
    <mergeCell ref="D31:I31"/>
    <mergeCell ref="D35:I35"/>
    <mergeCell ref="A28:C28"/>
    <mergeCell ref="A30:C30"/>
    <mergeCell ref="A31:C31"/>
    <mergeCell ref="A35:C35"/>
    <mergeCell ref="D27:I27"/>
    <mergeCell ref="A26:C26"/>
    <mergeCell ref="D26:I26"/>
    <mergeCell ref="A8:I8"/>
    <mergeCell ref="A10:I10"/>
    <mergeCell ref="A11:I11"/>
    <mergeCell ref="A12:I12"/>
    <mergeCell ref="A14:I14"/>
    <mergeCell ref="A16:I16"/>
    <mergeCell ref="A17:I17"/>
    <mergeCell ref="A18:I18"/>
    <mergeCell ref="A19:I19"/>
    <mergeCell ref="A22:I22"/>
    <mergeCell ref="A23:I24"/>
    <mergeCell ref="A27:C27"/>
  </mergeCells>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topLeftCell="L1" workbookViewId="0">
      <selection activeCell="O17" sqref="O17"/>
    </sheetView>
  </sheetViews>
  <sheetFormatPr defaultColWidth="9.125" defaultRowHeight="12.75"/>
  <cols>
    <col min="1" max="1" width="20.625" style="233" customWidth="1"/>
    <col min="2" max="2" width="15.875" style="233" customWidth="1"/>
    <col min="3" max="3" width="23.375" style="233" customWidth="1"/>
    <col min="4" max="4" width="16.875" style="233" customWidth="1"/>
    <col min="5" max="5" width="18.125" style="233" customWidth="1"/>
    <col min="6" max="6" width="20.375" style="233" customWidth="1"/>
    <col min="7" max="7" width="17.375" style="233" customWidth="1"/>
    <col min="8" max="8" width="16.375" style="233" customWidth="1"/>
    <col min="9" max="9" width="16.125" style="233" customWidth="1"/>
    <col min="10" max="11" width="18" style="233" customWidth="1"/>
    <col min="12" max="12" width="22.375" style="233" customWidth="1"/>
    <col min="13" max="13" width="16.375" style="233" customWidth="1"/>
    <col min="14" max="14" width="16.625" style="233" customWidth="1"/>
    <col min="15" max="15" width="24.125" style="233" customWidth="1"/>
    <col min="16" max="16" width="28.375" style="233" customWidth="1"/>
    <col min="17" max="17" width="39.125" style="233" customWidth="1"/>
    <col min="18" max="16384" width="9.125" style="233"/>
  </cols>
  <sheetData>
    <row r="1" spans="1:17" ht="18">
      <c r="A1" s="822" t="s">
        <v>1243</v>
      </c>
      <c r="B1" s="822"/>
      <c r="C1" s="822"/>
      <c r="D1" s="822"/>
      <c r="E1" s="232"/>
      <c r="F1" s="232"/>
      <c r="G1" s="232"/>
      <c r="H1" s="232"/>
      <c r="I1" s="232"/>
      <c r="J1" s="232"/>
      <c r="K1" s="232"/>
      <c r="L1" s="232"/>
      <c r="M1" s="232"/>
      <c r="N1" s="232"/>
      <c r="O1" s="822" t="str">
        <f>+COPERTINA!D26</f>
        <v xml:space="preserve">PR ABRUZZO FSE+ 2021 - 2027     </v>
      </c>
      <c r="P1" s="822"/>
      <c r="Q1" s="822"/>
    </row>
    <row r="2" spans="1:17" ht="18">
      <c r="A2" s="234" t="s">
        <v>856</v>
      </c>
      <c r="B2" s="234" t="s">
        <v>943</v>
      </c>
      <c r="C2" s="235"/>
      <c r="D2" s="236"/>
      <c r="N2" s="237"/>
      <c r="O2" s="237"/>
      <c r="P2" s="237"/>
    </row>
    <row r="3" spans="1:17" ht="15.75">
      <c r="A3" s="289"/>
      <c r="B3" s="823" t="s">
        <v>857</v>
      </c>
      <c r="C3" s="824"/>
      <c r="D3" s="824"/>
      <c r="E3" s="824"/>
      <c r="F3" s="824"/>
      <c r="G3" s="824"/>
      <c r="H3" s="824"/>
      <c r="I3" s="825"/>
      <c r="J3" s="826" t="s">
        <v>858</v>
      </c>
      <c r="K3" s="826"/>
      <c r="L3" s="826"/>
      <c r="M3" s="826"/>
      <c r="N3" s="826"/>
      <c r="O3" s="826" t="s">
        <v>859</v>
      </c>
      <c r="P3" s="827" t="s">
        <v>860</v>
      </c>
      <c r="Q3" s="828" t="s">
        <v>861</v>
      </c>
    </row>
    <row r="4" spans="1:17" ht="47.25">
      <c r="A4" s="295" t="s">
        <v>1145</v>
      </c>
      <c r="B4" s="290" t="s">
        <v>52</v>
      </c>
      <c r="C4" s="291" t="s">
        <v>862</v>
      </c>
      <c r="D4" s="310" t="s">
        <v>1144</v>
      </c>
      <c r="E4" s="291" t="s">
        <v>944</v>
      </c>
      <c r="F4" s="291" t="s">
        <v>864</v>
      </c>
      <c r="G4" s="291" t="s">
        <v>865</v>
      </c>
      <c r="H4" s="291" t="s">
        <v>866</v>
      </c>
      <c r="I4" s="291" t="s">
        <v>867</v>
      </c>
      <c r="J4" s="291" t="s">
        <v>52</v>
      </c>
      <c r="K4" s="291" t="s">
        <v>868</v>
      </c>
      <c r="L4" s="291" t="s">
        <v>863</v>
      </c>
      <c r="M4" s="292" t="s">
        <v>869</v>
      </c>
      <c r="N4" s="291" t="s">
        <v>870</v>
      </c>
      <c r="O4" s="826"/>
      <c r="P4" s="827"/>
      <c r="Q4" s="828"/>
    </row>
    <row r="5" spans="1:17" s="248" customFormat="1" ht="15">
      <c r="A5" s="238"/>
      <c r="B5" s="239"/>
      <c r="C5" s="240"/>
      <c r="D5" s="238"/>
      <c r="E5" s="238"/>
      <c r="F5" s="238"/>
      <c r="G5" s="241"/>
      <c r="H5" s="242"/>
      <c r="I5" s="243"/>
      <c r="J5" s="244"/>
      <c r="K5" s="245"/>
      <c r="L5" s="244"/>
      <c r="M5" s="243"/>
      <c r="N5" s="244"/>
      <c r="O5" s="246"/>
      <c r="P5" s="246"/>
      <c r="Q5" s="247"/>
    </row>
    <row r="6" spans="1:17" ht="15.75">
      <c r="A6" s="829"/>
      <c r="B6" s="830"/>
      <c r="C6" s="830"/>
      <c r="D6" s="830"/>
      <c r="E6" s="831"/>
      <c r="F6" s="293" t="s">
        <v>867</v>
      </c>
      <c r="G6" s="294">
        <f>SUM(G5:G5)</f>
        <v>0</v>
      </c>
      <c r="H6" s="294"/>
      <c r="I6" s="294">
        <f>SUM(I5:I5)</f>
        <v>0</v>
      </c>
      <c r="J6" s="832"/>
      <c r="K6" s="833"/>
      <c r="L6" s="833"/>
      <c r="M6" s="834"/>
      <c r="N6" s="293" t="s">
        <v>867</v>
      </c>
      <c r="O6" s="294">
        <f>SUM(O5:O5)</f>
        <v>0</v>
      </c>
      <c r="P6" s="294">
        <f>SUM(P5:P5)</f>
        <v>0</v>
      </c>
      <c r="Q6" s="249"/>
    </row>
    <row r="7" spans="1:17" ht="15">
      <c r="A7" s="250"/>
      <c r="B7" s="250"/>
      <c r="C7" s="250"/>
      <c r="D7" s="250"/>
      <c r="E7" s="250"/>
      <c r="F7" s="250"/>
      <c r="G7" s="250"/>
      <c r="H7" s="250"/>
      <c r="I7" s="250"/>
      <c r="J7" s="250"/>
      <c r="K7" s="250"/>
      <c r="L7" s="250"/>
      <c r="M7" s="250"/>
      <c r="N7" s="250"/>
      <c r="O7" s="250"/>
      <c r="P7" s="250"/>
      <c r="Q7" s="250"/>
    </row>
    <row r="8" spans="1:17">
      <c r="A8" s="835"/>
      <c r="B8" s="835"/>
      <c r="C8" s="835"/>
      <c r="D8" s="835"/>
      <c r="E8" s="835"/>
      <c r="F8" s="835"/>
      <c r="G8" s="835"/>
      <c r="H8" s="835"/>
      <c r="I8" s="835"/>
    </row>
    <row r="9" spans="1:17" ht="15">
      <c r="A9" s="251" t="s">
        <v>871</v>
      </c>
      <c r="B9" s="836"/>
      <c r="C9" s="836"/>
      <c r="D9" s="250"/>
      <c r="E9" s="250"/>
      <c r="F9" s="250"/>
      <c r="G9" s="250"/>
      <c r="H9" s="250"/>
      <c r="I9" s="250"/>
      <c r="J9" s="250"/>
      <c r="K9" s="250"/>
      <c r="L9" s="250"/>
      <c r="M9" s="250"/>
      <c r="N9" s="837" t="s">
        <v>872</v>
      </c>
      <c r="O9" s="837"/>
      <c r="P9" s="837"/>
    </row>
    <row r="14" spans="1:17" ht="15">
      <c r="A14" s="252"/>
      <c r="B14" s="252"/>
      <c r="C14" s="252"/>
      <c r="D14" s="252"/>
      <c r="E14" s="252"/>
      <c r="F14" s="252"/>
      <c r="G14" s="252"/>
      <c r="H14" s="252"/>
      <c r="I14" s="252"/>
      <c r="J14" s="252"/>
      <c r="K14" s="252"/>
    </row>
  </sheetData>
  <mergeCells count="12">
    <mergeCell ref="A6:E6"/>
    <mergeCell ref="J6:M6"/>
    <mergeCell ref="A8:I8"/>
    <mergeCell ref="B9:C9"/>
    <mergeCell ref="N9:P9"/>
    <mergeCell ref="A1:D1"/>
    <mergeCell ref="O1:Q1"/>
    <mergeCell ref="B3:I3"/>
    <mergeCell ref="J3:N3"/>
    <mergeCell ref="O3:O4"/>
    <mergeCell ref="P3:P4"/>
    <mergeCell ref="Q3:Q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94"/>
  <sheetViews>
    <sheetView showGridLines="0" topLeftCell="A43" workbookViewId="0">
      <selection sqref="A1:D1"/>
    </sheetView>
  </sheetViews>
  <sheetFormatPr defaultRowHeight="14.25"/>
  <cols>
    <col min="1" max="1" width="34.125" customWidth="1"/>
    <col min="2" max="2" width="39.375" customWidth="1"/>
    <col min="3" max="3" width="13.625" customWidth="1"/>
    <col min="4" max="4" width="30" customWidth="1"/>
    <col min="7" max="7" width="10.125" bestFit="1" customWidth="1"/>
  </cols>
  <sheetData>
    <row r="1" spans="1:11" ht="44.25" customHeight="1">
      <c r="A1" s="526" t="s">
        <v>74</v>
      </c>
      <c r="B1" s="527"/>
      <c r="C1" s="527"/>
      <c r="D1" s="528"/>
    </row>
    <row r="2" spans="1:11" ht="38.25" customHeight="1" thickBot="1">
      <c r="A2" s="529" t="s">
        <v>873</v>
      </c>
      <c r="B2" s="530"/>
      <c r="C2" s="530"/>
      <c r="D2" s="531"/>
    </row>
    <row r="3" spans="1:11" ht="16.5" thickBot="1">
      <c r="A3" s="66"/>
      <c r="B3" s="67"/>
      <c r="C3" s="67"/>
      <c r="D3" s="68"/>
    </row>
    <row r="4" spans="1:11" ht="35.1" customHeight="1" thickBot="1">
      <c r="A4" s="343" t="s">
        <v>913</v>
      </c>
      <c r="B4" s="838" t="str">
        <f>+COPERTINA!D26</f>
        <v xml:space="preserve">PR ABRUZZO FSE+ 2021 - 2027     </v>
      </c>
      <c r="C4" s="839"/>
      <c r="D4" s="840"/>
    </row>
    <row r="5" spans="1:11" ht="35.1" customHeight="1" thickBot="1">
      <c r="A5" s="344" t="s">
        <v>893</v>
      </c>
      <c r="B5" s="384">
        <f>+COPERTINA!D27</f>
        <v>0</v>
      </c>
      <c r="C5" s="385"/>
      <c r="D5" s="535"/>
    </row>
    <row r="6" spans="1:11" ht="35.1" customHeight="1" thickBot="1">
      <c r="A6" s="344" t="s">
        <v>899</v>
      </c>
      <c r="B6" s="384">
        <f>+COPERTINA!D28</f>
        <v>0</v>
      </c>
      <c r="C6" s="385"/>
      <c r="D6" s="535"/>
      <c r="E6" s="254"/>
      <c r="H6" s="679"/>
      <c r="I6" s="679"/>
      <c r="J6" s="679"/>
      <c r="K6" s="679"/>
    </row>
    <row r="7" spans="1:11" ht="35.1" customHeight="1" thickBot="1">
      <c r="A7" s="344" t="s">
        <v>894</v>
      </c>
      <c r="B7" s="384">
        <f>+COPERTINA!D29</f>
        <v>0</v>
      </c>
      <c r="C7" s="385"/>
      <c r="D7" s="535"/>
      <c r="H7" s="255"/>
      <c r="I7" s="256"/>
      <c r="J7" s="257"/>
      <c r="K7" s="257"/>
    </row>
    <row r="8" spans="1:11" ht="35.1" customHeight="1" thickBot="1">
      <c r="A8" s="344" t="s">
        <v>22</v>
      </c>
      <c r="B8" s="384">
        <f>+COPERTINA!D30</f>
        <v>0</v>
      </c>
      <c r="C8" s="385"/>
      <c r="D8" s="535"/>
      <c r="H8" s="255"/>
      <c r="I8" s="256"/>
      <c r="J8" s="257"/>
      <c r="K8" s="257"/>
    </row>
    <row r="9" spans="1:11" ht="35.1" customHeight="1" thickBot="1">
      <c r="A9" s="344" t="s">
        <v>895</v>
      </c>
      <c r="B9" s="384">
        <f>+COPERTINA!D31</f>
        <v>0</v>
      </c>
      <c r="C9" s="385"/>
      <c r="D9" s="535"/>
      <c r="H9" s="255"/>
      <c r="I9" s="256"/>
      <c r="J9" s="257"/>
      <c r="K9" s="257"/>
    </row>
    <row r="10" spans="1:11" ht="35.1" customHeight="1" thickBot="1">
      <c r="A10" s="344" t="s">
        <v>24</v>
      </c>
      <c r="B10" s="401" t="str">
        <f>+COPERTINA!D32</f>
        <v>(Avviso pubblico/convenzione/ altra procedura di assegnazione delle risorse)</v>
      </c>
      <c r="C10" s="402"/>
      <c r="D10" s="403"/>
      <c r="E10" s="454"/>
      <c r="F10" s="454"/>
      <c r="G10" s="454"/>
      <c r="H10" s="454"/>
      <c r="I10" s="454"/>
    </row>
    <row r="11" spans="1:11" ht="45.75" customHeight="1" thickBot="1">
      <c r="A11" s="543" t="s">
        <v>4</v>
      </c>
      <c r="B11" s="544"/>
      <c r="C11" s="544"/>
      <c r="D11" s="545"/>
    </row>
    <row r="12" spans="1:11" ht="35.1" customHeight="1" thickBot="1">
      <c r="A12" s="158" t="s">
        <v>26</v>
      </c>
      <c r="B12" s="384">
        <f>+COPERTINA!D34</f>
        <v>0</v>
      </c>
      <c r="C12" s="385"/>
      <c r="D12" s="535"/>
    </row>
    <row r="13" spans="1:11" ht="35.1" customHeight="1" thickBot="1">
      <c r="A13" s="342" t="s">
        <v>896</v>
      </c>
      <c r="B13" s="384">
        <f>+COPERTINA!D35</f>
        <v>0</v>
      </c>
      <c r="C13" s="385"/>
      <c r="D13" s="535"/>
    </row>
    <row r="14" spans="1:11" ht="35.1" customHeight="1" thickBot="1">
      <c r="A14" s="253" t="s">
        <v>897</v>
      </c>
      <c r="B14" s="384">
        <f>+COPERTINA!D36</f>
        <v>0</v>
      </c>
      <c r="C14" s="385"/>
      <c r="D14" s="535"/>
    </row>
    <row r="15" spans="1:11" ht="35.1" customHeight="1" thickBot="1">
      <c r="A15" s="43" t="s">
        <v>27</v>
      </c>
      <c r="B15" s="384">
        <f>+COPERTINA!D37</f>
        <v>0</v>
      </c>
      <c r="C15" s="385"/>
      <c r="D15" s="535"/>
    </row>
    <row r="16" spans="1:11" ht="35.1" customHeight="1" thickBot="1">
      <c r="A16" s="258" t="s">
        <v>51</v>
      </c>
      <c r="B16" s="13">
        <f>+'[1]Sez. A) Anagrafica'!D39</f>
        <v>0</v>
      </c>
      <c r="C16" s="69"/>
      <c r="D16" s="70"/>
      <c r="G16" s="259"/>
    </row>
    <row r="17" spans="1:4" ht="35.1" customHeight="1" thickBot="1">
      <c r="A17" s="258" t="s">
        <v>76</v>
      </c>
      <c r="B17" s="71">
        <f>'[1]Sez. A) Anagrafica'!D40</f>
        <v>0</v>
      </c>
      <c r="C17" s="69"/>
      <c r="D17" s="70"/>
    </row>
    <row r="18" spans="1:4" ht="30" customHeight="1">
      <c r="A18" s="844" t="s">
        <v>874</v>
      </c>
      <c r="B18" s="845"/>
      <c r="C18" s="845"/>
      <c r="D18" s="846"/>
    </row>
    <row r="19" spans="1:4" ht="15.75" thickBot="1">
      <c r="A19" s="847" t="s">
        <v>875</v>
      </c>
      <c r="B19" s="848"/>
      <c r="C19" s="848"/>
      <c r="D19" s="849"/>
    </row>
    <row r="20" spans="1:4" ht="18.75" customHeight="1" thickBot="1">
      <c r="A20" s="841"/>
      <c r="B20" s="842"/>
      <c r="C20" s="842"/>
      <c r="D20" s="843"/>
    </row>
    <row r="21" spans="1:4" ht="16.5" thickBot="1">
      <c r="A21" s="543" t="s">
        <v>876</v>
      </c>
      <c r="B21" s="544"/>
      <c r="C21" s="544"/>
      <c r="D21" s="545"/>
    </row>
    <row r="22" spans="1:4" ht="15.75" thickBot="1">
      <c r="A22" s="260" t="s">
        <v>877</v>
      </c>
      <c r="B22" s="854"/>
      <c r="C22" s="855"/>
      <c r="D22" s="856"/>
    </row>
    <row r="23" spans="1:4" ht="15.75" thickBot="1">
      <c r="A23" s="261" t="s">
        <v>878</v>
      </c>
      <c r="B23" s="854"/>
      <c r="C23" s="855"/>
      <c r="D23" s="856"/>
    </row>
    <row r="24" spans="1:4" ht="31.5" customHeight="1" thickBot="1">
      <c r="A24" s="261" t="s">
        <v>879</v>
      </c>
      <c r="B24" s="854"/>
      <c r="C24" s="855"/>
      <c r="D24" s="856"/>
    </row>
    <row r="25" spans="1:4" ht="30.75" thickBot="1">
      <c r="A25" s="261" t="s">
        <v>880</v>
      </c>
      <c r="B25" s="854"/>
      <c r="C25" s="855"/>
      <c r="D25" s="856"/>
    </row>
    <row r="26" spans="1:4" ht="16.5" customHeight="1" thickBot="1">
      <c r="A26" s="261" t="s">
        <v>881</v>
      </c>
      <c r="B26" s="854"/>
      <c r="C26" s="855"/>
      <c r="D26" s="856"/>
    </row>
    <row r="27" spans="1:4" ht="15" customHeight="1" thickBot="1">
      <c r="A27" s="857"/>
      <c r="B27" s="858"/>
      <c r="C27" s="858"/>
      <c r="D27" s="859"/>
    </row>
    <row r="28" spans="1:4" ht="31.5" customHeight="1" thickBot="1">
      <c r="A28" s="860" t="s">
        <v>882</v>
      </c>
      <c r="B28" s="861"/>
      <c r="C28" s="861"/>
      <c r="D28" s="862"/>
    </row>
    <row r="29" spans="1:4" ht="26.25" customHeight="1" thickBot="1">
      <c r="A29" s="863" t="s">
        <v>883</v>
      </c>
      <c r="B29" s="864"/>
      <c r="C29" s="262"/>
      <c r="D29" s="263" t="s">
        <v>884</v>
      </c>
    </row>
    <row r="30" spans="1:4" ht="29.25" customHeight="1" thickBot="1">
      <c r="A30" s="863"/>
      <c r="B30" s="864"/>
      <c r="C30" s="262"/>
      <c r="D30" s="264" t="s">
        <v>885</v>
      </c>
    </row>
    <row r="31" spans="1:4" ht="30.75" customHeight="1" thickBot="1">
      <c r="A31" s="863"/>
      <c r="B31" s="864"/>
      <c r="C31" s="262"/>
      <c r="D31" s="265" t="s">
        <v>886</v>
      </c>
    </row>
    <row r="32" spans="1:4" ht="16.5" thickBot="1">
      <c r="A32" s="863" t="s">
        <v>887</v>
      </c>
      <c r="B32" s="864"/>
      <c r="C32" s="852">
        <v>0</v>
      </c>
      <c r="D32" s="853"/>
    </row>
    <row r="33" spans="1:4" ht="27.75" customHeight="1" thickBot="1">
      <c r="A33" s="850" t="s">
        <v>888</v>
      </c>
      <c r="B33" s="851"/>
      <c r="C33" s="852">
        <v>0</v>
      </c>
      <c r="D33" s="853"/>
    </row>
    <row r="34" spans="1:4" ht="24" customHeight="1" thickBot="1">
      <c r="A34" s="869" t="s">
        <v>889</v>
      </c>
      <c r="B34" s="870"/>
      <c r="C34" s="871">
        <v>0</v>
      </c>
      <c r="D34" s="872"/>
    </row>
    <row r="35" spans="1:4" ht="13.5" customHeight="1" thickBot="1">
      <c r="A35" s="857"/>
      <c r="B35" s="858"/>
      <c r="C35" s="858"/>
      <c r="D35" s="859"/>
    </row>
    <row r="36" spans="1:4" ht="27.75" customHeight="1" thickBot="1">
      <c r="A36" s="873" t="s">
        <v>890</v>
      </c>
      <c r="B36" s="874"/>
      <c r="C36" s="875"/>
      <c r="D36" s="859"/>
    </row>
    <row r="37" spans="1:4" ht="26.25" customHeight="1" thickBot="1">
      <c r="A37" s="266" t="s">
        <v>891</v>
      </c>
      <c r="B37" s="267"/>
      <c r="C37" s="867"/>
      <c r="D37" s="868"/>
    </row>
    <row r="38" spans="1:4" ht="39" customHeight="1" thickBot="1">
      <c r="A38" s="865" t="s">
        <v>892</v>
      </c>
      <c r="B38" s="866"/>
      <c r="C38" s="867"/>
      <c r="D38" s="868"/>
    </row>
    <row r="39" spans="1:4" ht="50.25" customHeight="1"/>
    <row r="40" spans="1:4" ht="59.25" customHeight="1"/>
    <row r="41" spans="1:4" ht="35.25" customHeight="1"/>
    <row r="42" spans="1:4" ht="38.25" customHeight="1"/>
    <row r="43" spans="1:4" ht="24.75" customHeight="1"/>
    <row r="44" spans="1:4" ht="37.5" customHeight="1"/>
    <row r="45" spans="1:4" ht="32.25" customHeight="1"/>
    <row r="46" spans="1:4" ht="56.25" customHeight="1"/>
    <row r="47" spans="1:4" ht="57.75" customHeight="1"/>
    <row r="48" spans="1:4" ht="74.25" customHeight="1"/>
    <row r="49" ht="62.25" hidden="1" customHeight="1"/>
    <row r="50" ht="66" customHeight="1"/>
    <row r="57" ht="61.5" customHeight="1"/>
    <row r="59" ht="86.25" customHeight="1"/>
    <row r="60" ht="47.25" customHeight="1"/>
    <row r="61" ht="78" customHeight="1"/>
    <row r="66" ht="72.75" customHeight="1"/>
    <row r="67" ht="73.5" customHeight="1"/>
    <row r="68" ht="58.5" customHeight="1"/>
    <row r="69" ht="26.25" customHeight="1"/>
    <row r="70" ht="75.75" customHeight="1"/>
    <row r="71" ht="35.25" customHeight="1"/>
    <row r="73" ht="28.5" customHeight="1"/>
    <row r="74" ht="29.25" customHeight="1"/>
    <row r="76" ht="33.75" customHeight="1"/>
    <row r="77" ht="64.5" customHeight="1"/>
    <row r="79" ht="91.5" customHeight="1"/>
    <row r="81" ht="41.25" customHeight="1"/>
    <row r="83" ht="105" customHeight="1"/>
    <row r="86" ht="43.5" customHeight="1"/>
    <row r="87" ht="41.25" customHeight="1"/>
    <row r="91" ht="40.5" customHeight="1"/>
    <row r="92" ht="59.25" customHeight="1"/>
    <row r="93" ht="59.25" customHeight="1"/>
    <row r="95" ht="48.75" customHeight="1"/>
    <row r="96" ht="107.25" customHeight="1"/>
    <row r="97" ht="97.5" customHeight="1"/>
    <row r="98" ht="57.75" customHeight="1"/>
    <row r="100" ht="33.75" customHeight="1"/>
    <row r="104" ht="35.25" customHeight="1"/>
    <row r="105" ht="62.25" customHeight="1"/>
    <row r="108" ht="38.25" customHeight="1"/>
    <row r="109" ht="26.25" customHeight="1"/>
    <row r="111" ht="68.25" customHeight="1"/>
    <row r="113" ht="37.5" customHeight="1"/>
    <row r="115" ht="48.75" customHeight="1"/>
    <row r="116" ht="50.25" customHeight="1"/>
    <row r="117" ht="45.75" customHeight="1"/>
    <row r="118" ht="45.75" customHeight="1"/>
    <row r="120" ht="39.75" customHeight="1"/>
    <row r="125" ht="24.75" customHeight="1"/>
    <row r="126" ht="57" customHeight="1"/>
    <row r="128" ht="84.75" customHeight="1"/>
    <row r="129" ht="89.25" customHeight="1"/>
    <row r="130" ht="222.75" customHeight="1"/>
    <row r="131" ht="30.75" customHeight="1"/>
    <row r="132" ht="95.25" customHeight="1"/>
    <row r="134" ht="38.25" customHeight="1"/>
    <row r="135" ht="99" customHeight="1"/>
    <row r="136" ht="84" customHeight="1"/>
    <row r="137" ht="110.25" customHeight="1"/>
    <row r="138" ht="48.75" customHeight="1"/>
    <row r="139" ht="70.5" customHeight="1"/>
    <row r="140" ht="48.75" customHeight="1"/>
    <row r="141" ht="48.75" customHeight="1"/>
    <row r="143" ht="125.25" customHeight="1"/>
    <row r="144" ht="102" customHeight="1"/>
    <row r="145" ht="112.5" customHeight="1"/>
    <row r="146" ht="69" customHeight="1"/>
    <row r="147" ht="48.75" customHeight="1"/>
    <row r="148" ht="41.25" customHeight="1"/>
    <row r="149" ht="129" customHeight="1"/>
    <row r="150" ht="57" customHeight="1"/>
    <row r="151" ht="45.75" customHeight="1"/>
    <row r="152" ht="103.5" customHeight="1"/>
    <row r="153" ht="85.5" customHeight="1"/>
    <row r="154" ht="59.25" customHeight="1"/>
    <row r="155" ht="45" customHeight="1"/>
    <row r="156" ht="57.75" customHeight="1"/>
    <row r="161" ht="127.5" customHeight="1"/>
    <row r="165" ht="40.5" customHeight="1"/>
    <row r="166" ht="54.75" customHeight="1"/>
    <row r="167" ht="119.25" customHeight="1"/>
    <row r="168" ht="88.5" customHeight="1"/>
    <row r="170" ht="73.5" customHeight="1"/>
    <row r="177" ht="57" customHeight="1"/>
    <row r="180" ht="57" customHeight="1"/>
    <row r="182" ht="44.25" customHeight="1"/>
    <row r="183" ht="65.25" customHeight="1"/>
    <row r="184" ht="66.75" customHeight="1"/>
    <row r="185" ht="119.25" customHeight="1"/>
    <row r="187" ht="57" customHeight="1"/>
    <row r="189" ht="81" customHeight="1"/>
    <row r="192" ht="27" customHeight="1"/>
    <row r="193" ht="36.75" customHeight="1"/>
    <row r="194" ht="60" customHeight="1"/>
    <row r="195" ht="34.5" customHeight="1"/>
    <row r="196" ht="34.5" customHeight="1"/>
    <row r="197" ht="78" customHeight="1"/>
    <row r="198" ht="77.25" customHeight="1"/>
    <row r="199" ht="37.5" customHeight="1"/>
    <row r="200" ht="73.5" customHeight="1"/>
    <row r="201" ht="126" customHeight="1"/>
    <row r="206" ht="64.5" customHeight="1"/>
    <row r="210" ht="52.5" customHeight="1"/>
    <row r="211" ht="25.5" customHeight="1"/>
    <row r="225" ht="39" customHeight="1"/>
    <row r="226" ht="142.5" customHeight="1"/>
    <row r="227" ht="182.25" customHeight="1"/>
    <row r="229" ht="66.75" customHeight="1"/>
    <row r="230" ht="66" customHeight="1"/>
    <row r="231" ht="87.75" customHeight="1"/>
    <row r="237" ht="47.25" customHeight="1"/>
    <row r="238" ht="45" customHeight="1"/>
    <row r="239" ht="45.75" customHeight="1"/>
    <row r="241" ht="84.75" customHeight="1"/>
    <row r="250" ht="97.5" customHeight="1"/>
    <row r="252" ht="27.75" customHeight="1"/>
    <row r="253" ht="36" customHeight="1"/>
    <row r="255" ht="40.5" customHeight="1"/>
    <row r="256" ht="44.25" customHeight="1"/>
    <row r="257" ht="49.5" customHeight="1"/>
    <row r="261" ht="25.5" customHeight="1"/>
    <row r="265" ht="36" customHeight="1"/>
    <row r="266" ht="42" customHeight="1"/>
    <row r="267" ht="68.25" customHeight="1"/>
    <row r="271" ht="45" customHeight="1"/>
    <row r="272" ht="22.5" customHeight="1"/>
    <row r="277" ht="42" customHeight="1"/>
    <row r="278" ht="152.25" customHeight="1"/>
    <row r="279" ht="173.25" customHeight="1"/>
    <row r="280" ht="58.5" customHeight="1"/>
    <row r="281" ht="86.25" customHeight="1"/>
    <row r="284" ht="63" customHeight="1"/>
    <row r="285" ht="105.75" customHeight="1"/>
    <row r="286" ht="99.75" customHeight="1"/>
    <row r="287" ht="51" customHeight="1"/>
    <row r="289" ht="39" customHeight="1"/>
    <row r="292" ht="45" customHeight="1"/>
    <row r="293" ht="45.75" customHeight="1"/>
    <row r="294" ht="63.75" customHeight="1"/>
  </sheetData>
  <mergeCells count="41">
    <mergeCell ref="A38:B38"/>
    <mergeCell ref="C38:D38"/>
    <mergeCell ref="A34:B34"/>
    <mergeCell ref="C34:D34"/>
    <mergeCell ref="A35:D35"/>
    <mergeCell ref="A36:B36"/>
    <mergeCell ref="C36:D36"/>
    <mergeCell ref="C37:D37"/>
    <mergeCell ref="A33:B33"/>
    <mergeCell ref="C33:D33"/>
    <mergeCell ref="A21:D21"/>
    <mergeCell ref="B22:D22"/>
    <mergeCell ref="B23:D23"/>
    <mergeCell ref="B24:D24"/>
    <mergeCell ref="B25:D25"/>
    <mergeCell ref="B26:D26"/>
    <mergeCell ref="A27:D27"/>
    <mergeCell ref="A28:D28"/>
    <mergeCell ref="A29:B31"/>
    <mergeCell ref="A32:B32"/>
    <mergeCell ref="C32:D32"/>
    <mergeCell ref="A20:D20"/>
    <mergeCell ref="B7:D7"/>
    <mergeCell ref="B10:D10"/>
    <mergeCell ref="E10:G10"/>
    <mergeCell ref="H10:I10"/>
    <mergeCell ref="A11:D11"/>
    <mergeCell ref="B12:D12"/>
    <mergeCell ref="B13:D13"/>
    <mergeCell ref="B14:D14"/>
    <mergeCell ref="B15:D15"/>
    <mergeCell ref="A18:D18"/>
    <mergeCell ref="A19:D19"/>
    <mergeCell ref="H6:K6"/>
    <mergeCell ref="B8:D8"/>
    <mergeCell ref="B9:D9"/>
    <mergeCell ref="A1:D1"/>
    <mergeCell ref="A2:D2"/>
    <mergeCell ref="B4:D4"/>
    <mergeCell ref="B5:D5"/>
    <mergeCell ref="B6:D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66" r:id="rId3" name="Check Box 2">
              <controlPr defaultSize="0" autoFill="0" autoLine="0" autoPict="0">
                <anchor moveWithCells="1">
                  <from>
                    <xdr:col>2</xdr:col>
                    <xdr:colOff>390525</xdr:colOff>
                    <xdr:row>28</xdr:row>
                    <xdr:rowOff>66675</xdr:rowOff>
                  </from>
                  <to>
                    <xdr:col>2</xdr:col>
                    <xdr:colOff>723900</xdr:colOff>
                    <xdr:row>28</xdr:row>
                    <xdr:rowOff>285750</xdr:rowOff>
                  </to>
                </anchor>
              </controlPr>
            </control>
          </mc:Choice>
        </mc:AlternateContent>
        <mc:AlternateContent xmlns:mc="http://schemas.openxmlformats.org/markup-compatibility/2006">
          <mc:Choice Requires="x14">
            <control shapeId="11267" r:id="rId4" name="Check Box 3">
              <controlPr defaultSize="0" autoFill="0" autoLine="0" autoPict="0">
                <anchor moveWithCells="1">
                  <from>
                    <xdr:col>2</xdr:col>
                    <xdr:colOff>390525</xdr:colOff>
                    <xdr:row>29</xdr:row>
                    <xdr:rowOff>66675</xdr:rowOff>
                  </from>
                  <to>
                    <xdr:col>2</xdr:col>
                    <xdr:colOff>723900</xdr:colOff>
                    <xdr:row>29</xdr:row>
                    <xdr:rowOff>285750</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2</xdr:col>
                    <xdr:colOff>390525</xdr:colOff>
                    <xdr:row>30</xdr:row>
                    <xdr:rowOff>66675</xdr:rowOff>
                  </from>
                  <to>
                    <xdr:col>2</xdr:col>
                    <xdr:colOff>723900</xdr:colOff>
                    <xdr:row>30</xdr:row>
                    <xdr:rowOff>285750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election activeCell="R15" sqref="R15"/>
    </sheetView>
  </sheetViews>
  <sheetFormatPr defaultRowHeight="14.25"/>
  <sheetData>
    <row r="1" spans="1:1" ht="73.5" customHeight="1"/>
    <row r="2" spans="1:1">
      <c r="A2" t="s">
        <v>1332</v>
      </c>
    </row>
    <row r="3" spans="1:1">
      <c r="A3" t="s">
        <v>1333</v>
      </c>
    </row>
    <row r="4" spans="1:1">
      <c r="A4" t="s">
        <v>1249</v>
      </c>
    </row>
    <row r="5" spans="1:1">
      <c r="A5" t="s">
        <v>1250</v>
      </c>
    </row>
    <row r="6" spans="1:1">
      <c r="A6" t="s">
        <v>1334</v>
      </c>
    </row>
    <row r="7" spans="1:1">
      <c r="A7" t="s">
        <v>1256</v>
      </c>
    </row>
    <row r="8" spans="1:1">
      <c r="A8" t="s">
        <v>1257</v>
      </c>
    </row>
    <row r="9" spans="1:1">
      <c r="A9" t="s">
        <v>1258</v>
      </c>
    </row>
    <row r="10" spans="1:1">
      <c r="A10" t="s">
        <v>1259</v>
      </c>
    </row>
    <row r="11" spans="1:1">
      <c r="A11" t="s">
        <v>1260</v>
      </c>
    </row>
    <row r="12" spans="1:1">
      <c r="A12" t="s">
        <v>1335</v>
      </c>
    </row>
    <row r="13" spans="1:1">
      <c r="A13" t="s">
        <v>1336</v>
      </c>
    </row>
    <row r="14" spans="1:1">
      <c r="A14" t="s">
        <v>1337</v>
      </c>
    </row>
    <row r="15" spans="1:1">
      <c r="A15" t="s">
        <v>1338</v>
      </c>
    </row>
    <row r="16" spans="1:1">
      <c r="A16" t="s">
        <v>1339</v>
      </c>
    </row>
    <row r="17" spans="1:1">
      <c r="A17" t="s">
        <v>1251</v>
      </c>
    </row>
    <row r="19" spans="1:1">
      <c r="A19" t="s">
        <v>1262</v>
      </c>
    </row>
    <row r="20" spans="1:1">
      <c r="A20" t="s">
        <v>1340</v>
      </c>
    </row>
    <row r="21" spans="1:1">
      <c r="A21" t="s">
        <v>1263</v>
      </c>
    </row>
    <row r="22" spans="1:1">
      <c r="A22" t="s">
        <v>1252</v>
      </c>
    </row>
    <row r="23" spans="1:1">
      <c r="A23" t="s">
        <v>1253</v>
      </c>
    </row>
    <row r="24" spans="1:1">
      <c r="A24" t="s">
        <v>1261</v>
      </c>
    </row>
    <row r="25" spans="1:1">
      <c r="A25" t="s">
        <v>1254</v>
      </c>
    </row>
    <row r="31" spans="1:1">
      <c r="A31" t="s">
        <v>1255</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21" sqref="D21"/>
    </sheetView>
  </sheetViews>
  <sheetFormatPr defaultRowHeight="14.25"/>
  <sheetData>
    <row r="1" ht="27" customHeight="1"/>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election activeCell="A24" sqref="A24"/>
    </sheetView>
  </sheetViews>
  <sheetFormatPr defaultRowHeight="14.25"/>
  <cols>
    <col min="1" max="1" width="40.375" customWidth="1"/>
    <col min="2" max="2" width="30.375" customWidth="1"/>
    <col min="3" max="3" width="16.375" customWidth="1"/>
  </cols>
  <sheetData>
    <row r="1" spans="1:3" ht="17.25" thickBot="1">
      <c r="A1" s="1" t="s">
        <v>0</v>
      </c>
      <c r="B1" s="2"/>
      <c r="C1" s="3" t="s">
        <v>1151</v>
      </c>
    </row>
    <row r="2" spans="1:3" ht="15.75" thickBot="1">
      <c r="A2" s="407" t="s">
        <v>1</v>
      </c>
      <c r="B2" s="407"/>
      <c r="C2" s="407"/>
    </row>
    <row r="3" spans="1:3" ht="15.75" thickBot="1">
      <c r="A3" s="407" t="s">
        <v>2</v>
      </c>
      <c r="B3" s="407"/>
      <c r="C3" s="407"/>
    </row>
    <row r="4" spans="1:3" ht="15.75" thickBot="1">
      <c r="A4" s="4" t="s">
        <v>3</v>
      </c>
      <c r="B4" s="407" t="s">
        <v>4</v>
      </c>
      <c r="C4" s="407"/>
    </row>
    <row r="5" spans="1:3" ht="15.75" thickBot="1">
      <c r="A5" s="4" t="s">
        <v>5</v>
      </c>
      <c r="B5" s="407" t="s">
        <v>6</v>
      </c>
      <c r="C5" s="407"/>
    </row>
    <row r="6" spans="1:3" ht="15.75" thickBot="1">
      <c r="A6" s="4" t="s">
        <v>7</v>
      </c>
      <c r="B6" s="407" t="s">
        <v>8</v>
      </c>
      <c r="C6" s="407"/>
    </row>
    <row r="7" spans="1:3" ht="15.75" thickBot="1">
      <c r="A7" s="4" t="s">
        <v>9</v>
      </c>
      <c r="B7" s="407" t="s">
        <v>10</v>
      </c>
      <c r="C7" s="407"/>
    </row>
    <row r="8" spans="1:3" ht="15.75" thickBot="1">
      <c r="A8" s="4" t="s">
        <v>11</v>
      </c>
      <c r="B8" s="407" t="s">
        <v>12</v>
      </c>
      <c r="C8" s="407"/>
    </row>
    <row r="9" spans="1:3" ht="15.75" thickBot="1">
      <c r="A9" s="4" t="s">
        <v>13</v>
      </c>
      <c r="B9" s="407" t="s">
        <v>14</v>
      </c>
      <c r="C9" s="407"/>
    </row>
    <row r="10" spans="1:3" ht="15.75" thickBot="1">
      <c r="A10" s="4" t="s">
        <v>15</v>
      </c>
      <c r="B10" s="407" t="s">
        <v>16</v>
      </c>
      <c r="C10" s="407"/>
    </row>
    <row r="11" spans="1:3" ht="15.75" thickBot="1">
      <c r="A11" s="4" t="s">
        <v>17</v>
      </c>
      <c r="B11" s="407" t="s">
        <v>938</v>
      </c>
      <c r="C11" s="407"/>
    </row>
    <row r="12" spans="1:3" ht="15.75" thickBot="1">
      <c r="A12" s="4" t="s">
        <v>18</v>
      </c>
      <c r="B12" s="407" t="s">
        <v>19</v>
      </c>
      <c r="C12" s="407"/>
    </row>
    <row r="14" spans="1:3" ht="17.25" customHeight="1"/>
    <row r="15" spans="1:3" ht="15.75" customHeight="1"/>
  </sheetData>
  <mergeCells count="11">
    <mergeCell ref="B8:C8"/>
    <mergeCell ref="B9:C9"/>
    <mergeCell ref="B10:C10"/>
    <mergeCell ref="B11:C11"/>
    <mergeCell ref="B12:C12"/>
    <mergeCell ref="B7:C7"/>
    <mergeCell ref="A2:C2"/>
    <mergeCell ref="A3:C3"/>
    <mergeCell ref="B4:C4"/>
    <mergeCell ref="B5:C5"/>
    <mergeCell ref="B6:C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1:I60"/>
  <sheetViews>
    <sheetView showGridLines="0" topLeftCell="A70" zoomScale="110" zoomScaleNormal="110" workbookViewId="0">
      <selection activeCell="E25" sqref="E25"/>
    </sheetView>
  </sheetViews>
  <sheetFormatPr defaultRowHeight="14.25"/>
  <cols>
    <col min="1" max="1" width="21.875" customWidth="1"/>
    <col min="2" max="2" width="15.875" customWidth="1"/>
    <col min="3" max="3" width="14.375" customWidth="1"/>
    <col min="4" max="4" width="63" customWidth="1"/>
    <col min="5" max="5" width="25.875" style="17" bestFit="1" customWidth="1"/>
    <col min="6" max="6" width="7.875" style="18" bestFit="1" customWidth="1"/>
    <col min="7" max="7" width="10.875" style="18" bestFit="1" customWidth="1"/>
    <col min="8" max="8" width="9.375" style="18" bestFit="1" customWidth="1"/>
  </cols>
  <sheetData>
    <row r="1" spans="1:9" ht="31.5" customHeight="1">
      <c r="A1" s="411" t="s">
        <v>21</v>
      </c>
      <c r="B1" s="412"/>
      <c r="C1" s="412"/>
      <c r="D1" s="412"/>
    </row>
    <row r="2" spans="1:9" ht="18.75" thickBot="1">
      <c r="A2" s="382" t="s">
        <v>29</v>
      </c>
      <c r="B2" s="383"/>
      <c r="C2" s="383"/>
      <c r="D2" s="383"/>
    </row>
    <row r="3" spans="1:9" ht="34.9" customHeight="1" thickBot="1">
      <c r="A3" s="408" t="str">
        <f>+COPERTINA!A26</f>
        <v xml:space="preserve">PROGRAMMA </v>
      </c>
      <c r="B3" s="409"/>
      <c r="C3" s="410"/>
      <c r="D3" s="323" t="str">
        <f>+COPERTINA!D26</f>
        <v xml:space="preserve">PR ABRUZZO FSE+ 2021 - 2027     </v>
      </c>
    </row>
    <row r="4" spans="1:9" ht="34.9" customHeight="1" thickBot="1">
      <c r="A4" s="408" t="str">
        <f>+COPERTINA!A27</f>
        <v>Priorità</v>
      </c>
      <c r="B4" s="409"/>
      <c r="C4" s="410"/>
      <c r="D4" s="272">
        <f>+COPERTINA!D27</f>
        <v>0</v>
      </c>
    </row>
    <row r="5" spans="1:9" s="14" customFormat="1" ht="34.9" customHeight="1" thickBot="1">
      <c r="A5" s="408" t="str">
        <f>+COPERTINA!A28</f>
        <v>Obiettivo di Policy</v>
      </c>
      <c r="B5" s="409"/>
      <c r="C5" s="410"/>
      <c r="D5" s="272">
        <f>+COPERTINA!D28</f>
        <v>0</v>
      </c>
      <c r="E5" s="21"/>
      <c r="F5" s="22"/>
      <c r="G5" s="22"/>
      <c r="H5" s="22"/>
      <c r="I5" s="22"/>
    </row>
    <row r="6" spans="1:9" s="14" customFormat="1" ht="34.9" customHeight="1" thickBot="1">
      <c r="A6" s="408" t="str">
        <f>+COPERTINA!A29</f>
        <v>Obiettivo Specifico</v>
      </c>
      <c r="B6" s="409"/>
      <c r="C6" s="410"/>
      <c r="D6" s="272">
        <f>+COPERTINA!D29</f>
        <v>0</v>
      </c>
      <c r="E6" s="21"/>
      <c r="F6" s="22"/>
      <c r="G6" s="23"/>
      <c r="H6" s="23"/>
    </row>
    <row r="7" spans="1:9" s="14" customFormat="1" ht="34.9" customHeight="1" thickBot="1">
      <c r="A7" s="373" t="str">
        <f>+COPERTINA!A30</f>
        <v>Azione</v>
      </c>
      <c r="B7" s="374"/>
      <c r="C7" s="375"/>
      <c r="D7" s="272">
        <f>+COPERTINA!D30</f>
        <v>0</v>
      </c>
      <c r="E7" s="21"/>
      <c r="F7" s="22"/>
      <c r="G7" s="23"/>
      <c r="H7" s="23"/>
    </row>
    <row r="8" spans="1:9" s="14" customFormat="1" ht="34.9" customHeight="1" thickBot="1">
      <c r="A8" s="373" t="str">
        <f>+COPERTINA!A31</f>
        <v>Intervento</v>
      </c>
      <c r="B8" s="374"/>
      <c r="C8" s="375"/>
      <c r="D8" s="272">
        <f>+COPERTINA!D31</f>
        <v>0</v>
      </c>
      <c r="E8" s="21"/>
      <c r="F8" s="22"/>
      <c r="G8" s="23"/>
      <c r="H8" s="23"/>
    </row>
    <row r="9" spans="1:9" s="14" customFormat="1" ht="34.9" customHeight="1" thickBot="1">
      <c r="A9" s="408" t="str">
        <f>+COPERTINA!A32</f>
        <v>Procedura di attivazione</v>
      </c>
      <c r="B9" s="409"/>
      <c r="C9" s="410"/>
      <c r="D9" s="20" t="str">
        <f>+COPERTINA!D32</f>
        <v>(Avviso pubblico/convenzione/ altra procedura di assegnazione delle risorse)</v>
      </c>
      <c r="E9" s="24"/>
      <c r="F9" s="23"/>
      <c r="G9" s="23"/>
      <c r="H9" s="23"/>
    </row>
    <row r="10" spans="1:9" ht="17.25" thickBot="1">
      <c r="A10" s="416" t="s">
        <v>30</v>
      </c>
      <c r="B10" s="417"/>
      <c r="C10" s="417"/>
      <c r="D10" s="418"/>
    </row>
    <row r="11" spans="1:9" ht="34.9" customHeight="1" thickBot="1">
      <c r="A11" s="419" t="str">
        <f>+COPERTINA!A34</f>
        <v>Titolo del Progetto</v>
      </c>
      <c r="B11" s="420"/>
      <c r="C11" s="421"/>
      <c r="D11" s="25">
        <f>+COPERTINA!D34</f>
        <v>0</v>
      </c>
    </row>
    <row r="12" spans="1:9" ht="34.9" customHeight="1" thickBot="1">
      <c r="A12" s="422" t="str">
        <f>+COPERTINA!A35</f>
        <v>Codice Locale Progetto (CLP)</v>
      </c>
      <c r="B12" s="423"/>
      <c r="C12" s="424"/>
      <c r="D12" s="25">
        <f>+COPERTINA!D35</f>
        <v>0</v>
      </c>
    </row>
    <row r="13" spans="1:9" ht="34.9" customHeight="1" thickBot="1">
      <c r="A13" s="422" t="str">
        <f>+COPERTINA!A36</f>
        <v>Codice Unico Progetto (CUP)</v>
      </c>
      <c r="B13" s="423"/>
      <c r="C13" s="423"/>
      <c r="D13" s="25"/>
      <c r="E13" s="27"/>
    </row>
    <row r="14" spans="1:9" ht="15.75" customHeight="1" thickBot="1">
      <c r="A14" s="425" t="s">
        <v>31</v>
      </c>
      <c r="B14" s="427" t="s">
        <v>32</v>
      </c>
      <c r="C14" s="428"/>
      <c r="D14" s="28"/>
    </row>
    <row r="15" spans="1:9" ht="15.75" customHeight="1" thickBot="1">
      <c r="A15" s="426"/>
      <c r="B15" s="427" t="s">
        <v>33</v>
      </c>
      <c r="C15" s="428"/>
      <c r="D15" s="25"/>
    </row>
    <row r="16" spans="1:9" ht="21" customHeight="1" thickBot="1">
      <c r="A16" s="425" t="str">
        <f>+COPERTINA!A37</f>
        <v>Beneficiario</v>
      </c>
      <c r="B16" s="430" t="s">
        <v>914</v>
      </c>
      <c r="C16" s="431"/>
      <c r="D16" s="25">
        <f>+COPERTINA!D37</f>
        <v>0</v>
      </c>
    </row>
    <row r="17" spans="1:5" ht="21" customHeight="1" thickBot="1">
      <c r="A17" s="429"/>
      <c r="B17" s="432" t="s">
        <v>915</v>
      </c>
      <c r="C17" s="433"/>
      <c r="D17" s="29"/>
    </row>
    <row r="18" spans="1:5" ht="21" customHeight="1" thickBot="1">
      <c r="A18" s="429"/>
      <c r="B18" s="434" t="s">
        <v>34</v>
      </c>
      <c r="C18" s="435"/>
      <c r="D18" s="30"/>
    </row>
    <row r="19" spans="1:5" ht="34.9" customHeight="1" thickBot="1">
      <c r="A19" s="436" t="s">
        <v>35</v>
      </c>
      <c r="B19" s="437"/>
      <c r="C19" s="438"/>
      <c r="D19" s="31">
        <v>0</v>
      </c>
    </row>
    <row r="20" spans="1:5" ht="34.9" customHeight="1" thickBot="1">
      <c r="A20" s="312" t="s">
        <v>1152</v>
      </c>
      <c r="B20" s="313"/>
      <c r="C20" s="314"/>
      <c r="D20" s="316">
        <v>0</v>
      </c>
    </row>
    <row r="21" spans="1:5" ht="34.9" customHeight="1" thickBot="1">
      <c r="A21" s="413" t="s">
        <v>1155</v>
      </c>
      <c r="B21" s="414"/>
      <c r="C21" s="415"/>
      <c r="D21" s="32">
        <f>D19*D20*40%</f>
        <v>0</v>
      </c>
    </row>
    <row r="22" spans="1:5" ht="34.9" customHeight="1" thickBot="1">
      <c r="A22" s="413" t="s">
        <v>939</v>
      </c>
      <c r="B22" s="414"/>
      <c r="C22" s="415"/>
      <c r="D22" s="32">
        <f>D19*D20*42%</f>
        <v>0</v>
      </c>
    </row>
    <row r="23" spans="1:5" ht="34.9" customHeight="1" thickBot="1">
      <c r="A23" s="413" t="s">
        <v>940</v>
      </c>
      <c r="B23" s="414"/>
      <c r="C23" s="415"/>
      <c r="D23" s="32">
        <f>D19*D20*18%</f>
        <v>0</v>
      </c>
    </row>
    <row r="24" spans="1:5" ht="27.75" customHeight="1" thickBot="1">
      <c r="A24" s="436" t="s">
        <v>36</v>
      </c>
      <c r="B24" s="437"/>
      <c r="C24" s="438"/>
      <c r="D24" s="32">
        <f>D19*(100%-D20)</f>
        <v>0</v>
      </c>
      <c r="E24" s="322">
        <f>D24+D23+D22+D21</f>
        <v>0</v>
      </c>
    </row>
    <row r="25" spans="1:5" ht="47.25" customHeight="1" thickBot="1">
      <c r="A25" s="416" t="s">
        <v>37</v>
      </c>
      <c r="B25" s="417"/>
      <c r="C25" s="417"/>
      <c r="D25" s="418"/>
    </row>
    <row r="26" spans="1:5" ht="34.9" customHeight="1" thickBot="1">
      <c r="A26" s="422" t="s">
        <v>902</v>
      </c>
      <c r="B26" s="423"/>
      <c r="C26" s="423"/>
      <c r="D26" s="26"/>
    </row>
    <row r="27" spans="1:5" ht="34.9" customHeight="1" thickBot="1">
      <c r="A27" s="436" t="s">
        <v>38</v>
      </c>
      <c r="B27" s="437"/>
      <c r="C27" s="437"/>
      <c r="D27" s="26"/>
    </row>
    <row r="28" spans="1:5" ht="34.9" customHeight="1" thickBot="1">
      <c r="A28" s="419" t="s">
        <v>903</v>
      </c>
      <c r="B28" s="420"/>
      <c r="C28" s="420"/>
      <c r="D28" s="26"/>
    </row>
    <row r="29" spans="1:5" ht="47.25" customHeight="1" thickBot="1">
      <c r="A29" s="416" t="s">
        <v>39</v>
      </c>
      <c r="B29" s="417"/>
      <c r="C29" s="417"/>
      <c r="D29" s="418"/>
    </row>
    <row r="30" spans="1:5" ht="45" customHeight="1" thickBot="1">
      <c r="A30" s="448" t="s">
        <v>40</v>
      </c>
      <c r="B30" s="449"/>
      <c r="C30" s="19" t="s">
        <v>41</v>
      </c>
      <c r="D30" s="34"/>
      <c r="E30" s="27"/>
    </row>
    <row r="31" spans="1:5" ht="45" customHeight="1" thickBot="1">
      <c r="A31" s="450"/>
      <c r="B31" s="451"/>
      <c r="C31" s="19" t="s">
        <v>42</v>
      </c>
      <c r="D31" s="35"/>
      <c r="E31" s="27"/>
    </row>
    <row r="32" spans="1:5" ht="45" customHeight="1" thickBot="1">
      <c r="A32" s="448" t="s">
        <v>43</v>
      </c>
      <c r="B32" s="452"/>
      <c r="C32" s="36" t="s">
        <v>44</v>
      </c>
      <c r="D32" s="37"/>
    </row>
    <row r="33" spans="1:6" ht="45" customHeight="1" thickBot="1">
      <c r="A33" s="453"/>
      <c r="B33" s="454"/>
      <c r="C33" s="36" t="s">
        <v>45</v>
      </c>
      <c r="D33" s="38"/>
    </row>
    <row r="34" spans="1:6" ht="45" customHeight="1" thickBot="1">
      <c r="A34" s="450"/>
      <c r="B34" s="455"/>
      <c r="C34" s="36" t="s">
        <v>46</v>
      </c>
      <c r="D34" s="317" t="s">
        <v>916</v>
      </c>
      <c r="F34" s="39"/>
    </row>
    <row r="35" spans="1:6" ht="21.75" customHeight="1" thickBot="1">
      <c r="A35" s="439" t="s">
        <v>47</v>
      </c>
      <c r="B35" s="440"/>
      <c r="C35" s="441"/>
      <c r="D35" s="318"/>
      <c r="F35" s="39"/>
    </row>
    <row r="36" spans="1:6" ht="22.5" customHeight="1" thickBot="1">
      <c r="A36" s="442"/>
      <c r="B36" s="443"/>
      <c r="C36" s="444"/>
      <c r="D36" s="321" t="s">
        <v>1157</v>
      </c>
      <c r="F36" s="39"/>
    </row>
    <row r="37" spans="1:6" ht="22.5" customHeight="1" thickBot="1">
      <c r="A37" s="445"/>
      <c r="B37" s="446"/>
      <c r="C37" s="447"/>
      <c r="D37" s="319"/>
      <c r="F37" s="39"/>
    </row>
    <row r="38" spans="1:6" ht="34.9" customHeight="1" thickBot="1">
      <c r="A38" s="392" t="s">
        <v>48</v>
      </c>
      <c r="B38" s="393"/>
      <c r="C38" s="394"/>
      <c r="D38" s="40">
        <v>0</v>
      </c>
      <c r="F38" s="39"/>
    </row>
    <row r="39" spans="1:6" ht="34.9" customHeight="1" thickBot="1">
      <c r="A39" s="401" t="s">
        <v>49</v>
      </c>
      <c r="B39" s="402"/>
      <c r="C39" s="403"/>
      <c r="D39" s="41">
        <v>0</v>
      </c>
      <c r="E39" s="27"/>
    </row>
    <row r="40" spans="1:6" ht="33" customHeight="1" thickBot="1">
      <c r="A40" s="416" t="s">
        <v>50</v>
      </c>
      <c r="B40" s="417"/>
      <c r="C40" s="417"/>
      <c r="D40" s="418"/>
    </row>
    <row r="41" spans="1:6" ht="34.9" customHeight="1" thickBot="1">
      <c r="A41" s="436" t="s">
        <v>51</v>
      </c>
      <c r="B41" s="437"/>
      <c r="C41" s="437"/>
      <c r="D41" s="33"/>
    </row>
    <row r="42" spans="1:6" ht="34.9" customHeight="1" thickBot="1">
      <c r="A42" s="401" t="s">
        <v>52</v>
      </c>
      <c r="B42" s="402"/>
      <c r="C42" s="403"/>
      <c r="D42" s="42"/>
    </row>
    <row r="43" spans="1:6" ht="15.75" thickBot="1">
      <c r="A43" s="456" t="s">
        <v>53</v>
      </c>
      <c r="B43" s="436"/>
      <c r="C43" s="437"/>
      <c r="D43" s="26"/>
    </row>
    <row r="44" spans="1:6" ht="15.75" thickBot="1">
      <c r="A44" s="457"/>
      <c r="B44" s="312"/>
      <c r="C44" s="320" t="s">
        <v>1156</v>
      </c>
      <c r="D44" s="26"/>
    </row>
    <row r="45" spans="1:6" ht="15.75" thickBot="1">
      <c r="A45" s="458"/>
      <c r="B45" s="436"/>
      <c r="C45" s="437"/>
      <c r="D45" s="26"/>
    </row>
    <row r="46" spans="1:6" ht="34.9" customHeight="1" thickBot="1">
      <c r="A46" s="419" t="s">
        <v>54</v>
      </c>
      <c r="B46" s="420"/>
      <c r="C46" s="420"/>
      <c r="D46" s="44"/>
      <c r="E46" s="45"/>
    </row>
    <row r="47" spans="1:6" ht="34.9" customHeight="1" thickBot="1">
      <c r="A47" s="439" t="s">
        <v>900</v>
      </c>
      <c r="B47" s="440"/>
      <c r="C47" s="441"/>
      <c r="D47" s="44"/>
      <c r="E47" s="45"/>
    </row>
    <row r="48" spans="1:6" ht="34.9" customHeight="1" thickBot="1">
      <c r="A48" s="269" t="s">
        <v>901</v>
      </c>
      <c r="B48" s="270"/>
      <c r="C48" s="271"/>
      <c r="D48" s="46"/>
      <c r="E48" s="45"/>
    </row>
    <row r="49" spans="1:9" ht="34.9" customHeight="1" thickBot="1">
      <c r="A49" s="401" t="s">
        <v>55</v>
      </c>
      <c r="B49" s="402"/>
      <c r="C49" s="403"/>
      <c r="D49" s="44"/>
      <c r="E49" s="45"/>
    </row>
    <row r="50" spans="1:9" ht="34.9" customHeight="1" thickBot="1">
      <c r="A50" s="401" t="s">
        <v>38</v>
      </c>
      <c r="B50" s="402"/>
      <c r="C50" s="402"/>
      <c r="D50" s="26"/>
      <c r="E50" s="47"/>
    </row>
    <row r="51" spans="1:9" ht="34.9" customHeight="1" thickBot="1">
      <c r="A51" s="419" t="s">
        <v>56</v>
      </c>
      <c r="B51" s="420"/>
      <c r="C51" s="420"/>
      <c r="D51" s="48"/>
    </row>
    <row r="52" spans="1:9" ht="39.75" customHeight="1" thickBot="1">
      <c r="A52" s="459" t="s">
        <v>57</v>
      </c>
      <c r="B52" s="459"/>
      <c r="C52" s="50" t="s">
        <v>1159</v>
      </c>
      <c r="D52" s="49" t="s">
        <v>58</v>
      </c>
    </row>
    <row r="53" spans="1:9" ht="29.25" customHeight="1" thickBot="1">
      <c r="A53" s="463" t="s">
        <v>59</v>
      </c>
      <c r="B53" s="463"/>
      <c r="C53" s="463"/>
      <c r="D53" s="463"/>
      <c r="F53" s="17"/>
    </row>
    <row r="54" spans="1:9" ht="65.45" customHeight="1" thickBot="1">
      <c r="A54" s="460" t="s">
        <v>60</v>
      </c>
      <c r="B54" s="461"/>
      <c r="C54" s="51"/>
      <c r="D54" s="52"/>
      <c r="E54" s="27"/>
    </row>
    <row r="55" spans="1:9" ht="77.25" customHeight="1" thickBot="1">
      <c r="A55" s="460" t="s">
        <v>61</v>
      </c>
      <c r="B55" s="462"/>
      <c r="C55" s="51"/>
      <c r="D55" s="52"/>
      <c r="E55" s="27"/>
    </row>
    <row r="56" spans="1:9" ht="47.25" customHeight="1" thickBot="1">
      <c r="A56" s="460" t="s">
        <v>62</v>
      </c>
      <c r="B56" s="461"/>
      <c r="C56" s="51"/>
      <c r="D56" s="53"/>
      <c r="E56" s="27"/>
      <c r="F56" s="18" t="s">
        <v>63</v>
      </c>
    </row>
    <row r="57" spans="1:9" ht="46.5" customHeight="1" thickBot="1">
      <c r="A57" s="460" t="s">
        <v>64</v>
      </c>
      <c r="B57" s="461"/>
      <c r="C57" s="51"/>
      <c r="D57" s="52"/>
      <c r="E57" s="27"/>
      <c r="F57" s="54"/>
      <c r="G57" s="54"/>
      <c r="H57" s="54"/>
      <c r="I57" s="54"/>
    </row>
    <row r="58" spans="1:9" ht="69" customHeight="1" thickBot="1">
      <c r="A58" s="460" t="s">
        <v>917</v>
      </c>
      <c r="B58" s="461"/>
      <c r="C58" s="51"/>
      <c r="D58" s="53"/>
    </row>
    <row r="59" spans="1:9" ht="83.25" customHeight="1" thickBot="1">
      <c r="A59" s="460" t="s">
        <v>904</v>
      </c>
      <c r="B59" s="461"/>
      <c r="C59" s="51"/>
      <c r="D59" s="53"/>
    </row>
    <row r="60" spans="1:9" ht="37.5" customHeight="1" thickBot="1">
      <c r="A60" s="460" t="s">
        <v>65</v>
      </c>
      <c r="B60" s="462"/>
      <c r="C60" s="51"/>
      <c r="D60" s="53"/>
      <c r="E60" s="27"/>
    </row>
  </sheetData>
  <mergeCells count="55">
    <mergeCell ref="A52:B52"/>
    <mergeCell ref="A50:C50"/>
    <mergeCell ref="A51:C51"/>
    <mergeCell ref="A59:B59"/>
    <mergeCell ref="A60:B60"/>
    <mergeCell ref="A53:D53"/>
    <mergeCell ref="A54:B54"/>
    <mergeCell ref="A55:B55"/>
    <mergeCell ref="A56:B56"/>
    <mergeCell ref="A57:B57"/>
    <mergeCell ref="A58:B58"/>
    <mergeCell ref="A38:C38"/>
    <mergeCell ref="A39:C39"/>
    <mergeCell ref="A40:D40"/>
    <mergeCell ref="A41:C41"/>
    <mergeCell ref="A42:C42"/>
    <mergeCell ref="A43:A45"/>
    <mergeCell ref="B43:C43"/>
    <mergeCell ref="B45:C45"/>
    <mergeCell ref="A46:C46"/>
    <mergeCell ref="A49:C49"/>
    <mergeCell ref="A47:C47"/>
    <mergeCell ref="A35:C37"/>
    <mergeCell ref="A22:C22"/>
    <mergeCell ref="A23:C23"/>
    <mergeCell ref="A24:C24"/>
    <mergeCell ref="A25:D25"/>
    <mergeCell ref="A26:C26"/>
    <mergeCell ref="A27:C27"/>
    <mergeCell ref="A28:C28"/>
    <mergeCell ref="A29:D29"/>
    <mergeCell ref="A30:B31"/>
    <mergeCell ref="A32:B34"/>
    <mergeCell ref="A21:C21"/>
    <mergeCell ref="A9:C9"/>
    <mergeCell ref="A10:D10"/>
    <mergeCell ref="A11:C11"/>
    <mergeCell ref="A12:C12"/>
    <mergeCell ref="A13:C13"/>
    <mergeCell ref="A14:A15"/>
    <mergeCell ref="B14:C14"/>
    <mergeCell ref="B15:C15"/>
    <mergeCell ref="A16:A18"/>
    <mergeCell ref="B16:C16"/>
    <mergeCell ref="B17:C17"/>
    <mergeCell ref="B18:C18"/>
    <mergeCell ref="A19:C19"/>
    <mergeCell ref="A6:C6"/>
    <mergeCell ref="A7:C7"/>
    <mergeCell ref="A8:C8"/>
    <mergeCell ref="A1:D1"/>
    <mergeCell ref="A2:D2"/>
    <mergeCell ref="A3:C3"/>
    <mergeCell ref="A4:C4"/>
    <mergeCell ref="A5:C5"/>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0</xdr:col>
                    <xdr:colOff>1638300</xdr:colOff>
                    <xdr:row>41</xdr:row>
                    <xdr:rowOff>428625</xdr:rowOff>
                  </from>
                  <to>
                    <xdr:col>1</xdr:col>
                    <xdr:colOff>1095375</xdr:colOff>
                    <xdr:row>43</xdr:row>
                    <xdr:rowOff>0</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0</xdr:col>
                    <xdr:colOff>1647825</xdr:colOff>
                    <xdr:row>43</xdr:row>
                    <xdr:rowOff>9525</xdr:rowOff>
                  </from>
                  <to>
                    <xdr:col>1</xdr:col>
                    <xdr:colOff>962025</xdr:colOff>
                    <xdr:row>44</xdr:row>
                    <xdr:rowOff>28575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0</xdr:col>
                    <xdr:colOff>1638300</xdr:colOff>
                    <xdr:row>44</xdr:row>
                    <xdr:rowOff>9525</xdr:rowOff>
                  </from>
                  <to>
                    <xdr:col>1</xdr:col>
                    <xdr:colOff>1095375</xdr:colOff>
                    <xdr:row>45</xdr:row>
                    <xdr:rowOff>19050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3</xdr:col>
                    <xdr:colOff>9525</xdr:colOff>
                    <xdr:row>36</xdr:row>
                    <xdr:rowOff>28575</xdr:rowOff>
                  </from>
                  <to>
                    <xdr:col>3</xdr:col>
                    <xdr:colOff>1133475</xdr:colOff>
                    <xdr:row>36</xdr:row>
                    <xdr:rowOff>238125</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2</xdr:col>
                    <xdr:colOff>1095375</xdr:colOff>
                    <xdr:row>35</xdr:row>
                    <xdr:rowOff>9525</xdr:rowOff>
                  </from>
                  <to>
                    <xdr:col>3</xdr:col>
                    <xdr:colOff>971550</xdr:colOff>
                    <xdr:row>35</xdr:row>
                    <xdr:rowOff>228600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3</xdr:col>
                    <xdr:colOff>9525</xdr:colOff>
                    <xdr:row>34</xdr:row>
                    <xdr:rowOff>0</xdr:rowOff>
                  </from>
                  <to>
                    <xdr:col>3</xdr:col>
                    <xdr:colOff>1133475</xdr:colOff>
                    <xdr:row>34</xdr:row>
                    <xdr:rowOff>219075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topLeftCell="A40" workbookViewId="0">
      <selection activeCell="C63" sqref="C63"/>
    </sheetView>
  </sheetViews>
  <sheetFormatPr defaultRowHeight="14.25"/>
  <cols>
    <col min="1" max="1" width="21.875" customWidth="1"/>
    <col min="2" max="3" width="15" customWidth="1"/>
    <col min="4" max="4" width="13.875" customWidth="1"/>
    <col min="5" max="5" width="34.125" customWidth="1"/>
    <col min="6" max="6" width="19.625" style="18" bestFit="1" customWidth="1"/>
    <col min="7" max="7" width="7.875" style="18" bestFit="1" customWidth="1"/>
    <col min="8" max="9" width="8.875" style="18"/>
  </cols>
  <sheetData>
    <row r="1" spans="1:7" ht="15.75">
      <c r="A1" s="464" t="s">
        <v>21</v>
      </c>
      <c r="B1" s="465"/>
      <c r="C1" s="465"/>
      <c r="D1" s="465"/>
      <c r="E1" s="465"/>
    </row>
    <row r="2" spans="1:7" ht="18.75" thickBot="1">
      <c r="A2" s="382" t="s">
        <v>66</v>
      </c>
      <c r="B2" s="383"/>
      <c r="C2" s="383"/>
      <c r="D2" s="383"/>
      <c r="E2" s="383"/>
    </row>
    <row r="3" spans="1:7" ht="34.9" customHeight="1" thickBot="1">
      <c r="A3" s="373" t="str">
        <f>+COPERTINA!A26</f>
        <v xml:space="preserve">PROGRAMMA </v>
      </c>
      <c r="B3" s="375"/>
      <c r="C3" s="373" t="str">
        <f>+COPERTINA!D26</f>
        <v xml:space="preserve">PR ABRUZZO FSE+ 2021 - 2027     </v>
      </c>
      <c r="D3" s="374"/>
      <c r="E3" s="375"/>
    </row>
    <row r="4" spans="1:7" ht="34.9" customHeight="1" thickBot="1">
      <c r="A4" s="373" t="str">
        <f>+COPERTINA!A27</f>
        <v>Priorità</v>
      </c>
      <c r="B4" s="375"/>
      <c r="C4" s="466">
        <f>+COPERTINA!D27</f>
        <v>0</v>
      </c>
      <c r="D4" s="467"/>
      <c r="E4" s="468"/>
    </row>
    <row r="5" spans="1:7" ht="34.9" customHeight="1" thickBot="1">
      <c r="A5" s="373" t="str">
        <f>+COPERTINA!A28</f>
        <v>Obiettivo di Policy</v>
      </c>
      <c r="B5" s="375"/>
      <c r="C5" s="466">
        <f>+COPERTINA!D28</f>
        <v>0</v>
      </c>
      <c r="D5" s="467"/>
      <c r="E5" s="468"/>
    </row>
    <row r="6" spans="1:7" ht="34.9" customHeight="1" thickBot="1">
      <c r="A6" s="326" t="str">
        <f>+COPERTINA!A29</f>
        <v>Obiettivo Specifico</v>
      </c>
      <c r="B6" s="327"/>
      <c r="C6" s="466">
        <f>+COPERTINA!D29</f>
        <v>0</v>
      </c>
      <c r="D6" s="467"/>
      <c r="E6" s="468"/>
    </row>
    <row r="7" spans="1:7" ht="34.9" customHeight="1" thickBot="1">
      <c r="A7" s="373" t="str">
        <f>+COPERTINA!A30</f>
        <v>Azione</v>
      </c>
      <c r="B7" s="375"/>
      <c r="C7" s="466">
        <f>+COPERTINA!D30</f>
        <v>0</v>
      </c>
      <c r="D7" s="467"/>
      <c r="E7" s="468"/>
    </row>
    <row r="8" spans="1:7" ht="34.9" customHeight="1" thickBot="1">
      <c r="A8" s="373" t="str">
        <f>+COPERTINA!A31</f>
        <v>Intervento</v>
      </c>
      <c r="B8" s="375"/>
      <c r="C8" s="466">
        <f>+COPERTINA!D31</f>
        <v>0</v>
      </c>
      <c r="D8" s="467"/>
      <c r="E8" s="468"/>
    </row>
    <row r="9" spans="1:7" ht="34.9" customHeight="1" thickBot="1">
      <c r="A9" s="373" t="s">
        <v>24</v>
      </c>
      <c r="B9" s="375"/>
      <c r="C9" s="392" t="str">
        <f>+COPERTINA!D32</f>
        <v>(Avviso pubblico/convenzione/ altra procedura di assegnazione delle risorse)</v>
      </c>
      <c r="D9" s="393"/>
      <c r="E9" s="394"/>
    </row>
    <row r="10" spans="1:7" ht="17.25" thickBot="1">
      <c r="A10" s="416" t="s">
        <v>30</v>
      </c>
      <c r="B10" s="417"/>
      <c r="C10" s="417"/>
      <c r="D10" s="417"/>
      <c r="E10" s="418"/>
    </row>
    <row r="11" spans="1:7" ht="34.9" customHeight="1" thickBot="1">
      <c r="A11" s="392" t="str">
        <f>+COPERTINA!A34</f>
        <v>Titolo del Progetto</v>
      </c>
      <c r="B11" s="394"/>
      <c r="C11" s="469">
        <f>+COPERTINA!D34</f>
        <v>0</v>
      </c>
      <c r="D11" s="470"/>
      <c r="E11" s="471"/>
    </row>
    <row r="12" spans="1:7" ht="34.9" customHeight="1" thickBot="1">
      <c r="A12" s="466" t="str">
        <f>+COPERTINA!A35</f>
        <v>Codice Locale Progetto (CLP)</v>
      </c>
      <c r="B12" s="468"/>
      <c r="C12" s="469">
        <f>+COPERTINA!D35</f>
        <v>0</v>
      </c>
      <c r="D12" s="470"/>
      <c r="E12" s="471"/>
    </row>
    <row r="13" spans="1:7" ht="34.9" customHeight="1" thickBot="1">
      <c r="A13" s="466" t="str">
        <f>+COPERTINA!A36</f>
        <v>Codice Unico Progetto (CUP)</v>
      </c>
      <c r="B13" s="468"/>
      <c r="C13" s="469">
        <f>+COPERTINA!D36</f>
        <v>0</v>
      </c>
      <c r="D13" s="470"/>
      <c r="E13" s="471"/>
      <c r="G13" s="39"/>
    </row>
    <row r="14" spans="1:7" ht="34.9" customHeight="1" thickBot="1">
      <c r="A14" s="11" t="s">
        <v>51</v>
      </c>
      <c r="B14" s="12"/>
      <c r="C14" s="469">
        <f>+COPERTINA!C38</f>
        <v>0</v>
      </c>
      <c r="D14" s="470"/>
      <c r="E14" s="471"/>
    </row>
    <row r="15" spans="1:7" ht="34.9" customHeight="1" thickBot="1">
      <c r="A15" s="401" t="s">
        <v>52</v>
      </c>
      <c r="B15" s="403"/>
      <c r="C15" s="475">
        <f>+COPERTINA!F38</f>
        <v>0</v>
      </c>
      <c r="D15" s="393"/>
      <c r="E15" s="394"/>
    </row>
    <row r="16" spans="1:7" ht="17.25" thickBot="1">
      <c r="A16" s="416" t="s">
        <v>67</v>
      </c>
      <c r="B16" s="417"/>
      <c r="C16" s="417"/>
      <c r="D16" s="417"/>
      <c r="E16" s="418"/>
      <c r="G16" s="55"/>
    </row>
    <row r="17" spans="1:10" ht="139.15" customHeight="1" thickBot="1">
      <c r="A17" s="476" t="s">
        <v>68</v>
      </c>
      <c r="B17" s="476"/>
      <c r="C17" s="476"/>
      <c r="D17" s="56"/>
      <c r="E17" s="33"/>
      <c r="F17" s="57"/>
      <c r="G17" s="57"/>
      <c r="H17" s="57"/>
      <c r="I17" s="57"/>
    </row>
    <row r="18" spans="1:10" ht="55.15" customHeight="1" thickBot="1">
      <c r="A18" s="477" t="s">
        <v>918</v>
      </c>
      <c r="B18" s="478"/>
      <c r="C18" s="479"/>
      <c r="D18" s="56"/>
      <c r="E18" s="58"/>
      <c r="F18" s="57"/>
      <c r="G18" s="57"/>
      <c r="H18" s="57"/>
      <c r="I18" s="57"/>
    </row>
    <row r="19" spans="1:10" ht="56.45" customHeight="1" thickBot="1">
      <c r="A19" s="480" t="s">
        <v>919</v>
      </c>
      <c r="B19" s="481"/>
      <c r="C19" s="482"/>
      <c r="D19" s="59"/>
      <c r="E19" s="60"/>
      <c r="F19" s="57"/>
      <c r="G19" s="57"/>
      <c r="H19" s="57"/>
      <c r="I19" s="57"/>
    </row>
    <row r="20" spans="1:10" ht="48" customHeight="1" thickBot="1">
      <c r="A20" s="477" t="s">
        <v>69</v>
      </c>
      <c r="B20" s="478"/>
      <c r="C20" s="479"/>
      <c r="D20" s="59"/>
      <c r="E20" s="26"/>
      <c r="F20" s="57"/>
      <c r="G20" s="57"/>
      <c r="H20" s="57"/>
      <c r="I20" s="57"/>
    </row>
    <row r="21" spans="1:10" ht="57.75" thickBot="1">
      <c r="A21" s="483" t="s">
        <v>67</v>
      </c>
      <c r="B21" s="484"/>
      <c r="C21" s="485"/>
      <c r="D21" s="324" t="s">
        <v>1158</v>
      </c>
      <c r="E21" s="61" t="s">
        <v>71</v>
      </c>
      <c r="F21" s="57"/>
      <c r="G21" s="57"/>
      <c r="H21" s="57"/>
      <c r="I21" s="57"/>
    </row>
    <row r="22" spans="1:10" ht="15" thickBot="1">
      <c r="A22" s="486" t="s">
        <v>72</v>
      </c>
      <c r="B22" s="487"/>
      <c r="C22" s="487"/>
      <c r="D22" s="487"/>
      <c r="E22" s="488"/>
      <c r="F22" s="57"/>
      <c r="G22" s="57"/>
      <c r="H22" s="57"/>
      <c r="I22" s="57"/>
    </row>
    <row r="23" spans="1:10" ht="121.15" customHeight="1" thickBot="1">
      <c r="A23" s="472" t="s">
        <v>73</v>
      </c>
      <c r="B23" s="473"/>
      <c r="C23" s="474"/>
      <c r="D23" s="62"/>
      <c r="E23" s="63"/>
      <c r="F23" s="27"/>
      <c r="G23" s="64"/>
      <c r="H23" s="64"/>
      <c r="I23" s="64"/>
      <c r="J23" s="64"/>
    </row>
    <row r="24" spans="1:10" ht="34.9" customHeight="1" thickBot="1">
      <c r="A24" s="472" t="s">
        <v>905</v>
      </c>
      <c r="B24" s="473"/>
      <c r="C24" s="474"/>
      <c r="D24" s="62"/>
      <c r="E24" s="63"/>
      <c r="F24" s="27"/>
      <c r="G24" s="57"/>
      <c r="H24" s="57"/>
      <c r="I24" s="57"/>
    </row>
    <row r="25" spans="1:10" s="18" customFormat="1" ht="13.5" customHeight="1">
      <c r="A25" s="65"/>
      <c r="B25" s="65"/>
      <c r="C25" s="65"/>
      <c r="D25" s="65"/>
      <c r="E25" s="65"/>
      <c r="J25"/>
    </row>
    <row r="26" spans="1:10" s="18" customFormat="1">
      <c r="A26" s="65"/>
      <c r="B26" s="65"/>
      <c r="C26" s="65"/>
      <c r="D26" s="65"/>
      <c r="E26" s="65"/>
      <c r="J26"/>
    </row>
    <row r="27" spans="1:10" s="18" customFormat="1">
      <c r="A27" s="65"/>
      <c r="B27" s="65"/>
      <c r="C27" s="65"/>
      <c r="D27" s="65"/>
      <c r="E27" s="65"/>
      <c r="J27"/>
    </row>
    <row r="28" spans="1:10" s="18" customFormat="1">
      <c r="A28" s="65"/>
      <c r="B28" s="65"/>
      <c r="C28" s="65"/>
      <c r="D28" s="65"/>
      <c r="E28" s="65"/>
      <c r="J28"/>
    </row>
    <row r="29" spans="1:10" s="18" customFormat="1">
      <c r="A29" s="65"/>
      <c r="B29" s="65"/>
      <c r="C29" s="65"/>
      <c r="D29" s="65"/>
      <c r="E29" s="65"/>
      <c r="J29"/>
    </row>
    <row r="30" spans="1:10" s="18" customFormat="1">
      <c r="A30" s="65"/>
      <c r="B30" s="65"/>
      <c r="C30" s="65"/>
      <c r="D30" s="65"/>
      <c r="E30" s="65"/>
      <c r="J30"/>
    </row>
    <row r="31" spans="1:10" s="18" customFormat="1">
      <c r="A31" s="65"/>
      <c r="B31" s="65"/>
      <c r="C31" s="65"/>
      <c r="D31" s="65"/>
      <c r="E31" s="65"/>
      <c r="J31"/>
    </row>
    <row r="32" spans="1:10" s="18" customFormat="1">
      <c r="A32" s="65"/>
      <c r="B32" s="65"/>
      <c r="C32" s="65"/>
      <c r="D32" s="65"/>
      <c r="E32" s="65"/>
      <c r="J32"/>
    </row>
    <row r="33" spans="1:5">
      <c r="A33" s="65"/>
      <c r="B33" s="65"/>
      <c r="C33" s="65"/>
      <c r="D33" s="65"/>
      <c r="E33" s="65"/>
    </row>
    <row r="34" spans="1:5">
      <c r="A34" s="65"/>
      <c r="B34" s="65"/>
      <c r="C34" s="65"/>
      <c r="D34" s="65"/>
      <c r="E34" s="65"/>
    </row>
  </sheetData>
  <mergeCells count="34">
    <mergeCell ref="A24:C24"/>
    <mergeCell ref="C14:E14"/>
    <mergeCell ref="A15:B15"/>
    <mergeCell ref="C15:E15"/>
    <mergeCell ref="A16:E16"/>
    <mergeCell ref="A17:C17"/>
    <mergeCell ref="A18:C18"/>
    <mergeCell ref="A19:C19"/>
    <mergeCell ref="A20:C20"/>
    <mergeCell ref="A21:C21"/>
    <mergeCell ref="A22:E22"/>
    <mergeCell ref="A23:C23"/>
    <mergeCell ref="A13:B13"/>
    <mergeCell ref="C13:E13"/>
    <mergeCell ref="A5:B5"/>
    <mergeCell ref="C5:E5"/>
    <mergeCell ref="A7:B7"/>
    <mergeCell ref="C7:E7"/>
    <mergeCell ref="A9:B9"/>
    <mergeCell ref="C9:E9"/>
    <mergeCell ref="A8:B8"/>
    <mergeCell ref="C6:E6"/>
    <mergeCell ref="C8:E8"/>
    <mergeCell ref="A10:E10"/>
    <mergeCell ref="A11:B11"/>
    <mergeCell ref="C11:E11"/>
    <mergeCell ref="A12:B12"/>
    <mergeCell ref="C12:E12"/>
    <mergeCell ref="A1:E1"/>
    <mergeCell ref="A2:E2"/>
    <mergeCell ref="A3:B3"/>
    <mergeCell ref="C3:E3"/>
    <mergeCell ref="A4:B4"/>
    <mergeCell ref="C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2"/>
  <sheetViews>
    <sheetView showGridLines="0" topLeftCell="A801" zoomScaleNormal="100" workbookViewId="0">
      <selection activeCell="D89" sqref="D89"/>
    </sheetView>
  </sheetViews>
  <sheetFormatPr defaultRowHeight="14.25"/>
  <cols>
    <col min="1" max="1" width="15.875" style="351" customWidth="1"/>
    <col min="2" max="2" width="11.875" style="351" customWidth="1"/>
    <col min="3" max="3" width="65.125" style="351" customWidth="1"/>
    <col min="4" max="4" width="20.125" customWidth="1"/>
    <col min="5" max="5" width="22" customWidth="1"/>
  </cols>
  <sheetData>
    <row r="1" spans="1:12" ht="44.25" customHeight="1">
      <c r="A1" s="526" t="s">
        <v>74</v>
      </c>
      <c r="B1" s="527"/>
      <c r="C1" s="527"/>
      <c r="D1" s="527"/>
      <c r="E1" s="528"/>
    </row>
    <row r="2" spans="1:12" ht="38.25" customHeight="1" thickBot="1">
      <c r="A2" s="529" t="s">
        <v>75</v>
      </c>
      <c r="B2" s="530"/>
      <c r="C2" s="530"/>
      <c r="D2" s="530"/>
      <c r="E2" s="531"/>
    </row>
    <row r="3" spans="1:12" ht="16.5" thickBot="1">
      <c r="A3" s="352"/>
      <c r="B3" s="348"/>
      <c r="C3" s="348"/>
      <c r="D3" s="67"/>
      <c r="E3" s="68"/>
    </row>
    <row r="4" spans="1:12" ht="34.9" customHeight="1" thickBot="1">
      <c r="A4" s="519" t="s">
        <v>913</v>
      </c>
      <c r="B4" s="520"/>
      <c r="C4" s="532" t="str">
        <f>+COPERTINA!D26</f>
        <v xml:space="preserve">PR ABRUZZO FSE+ 2021 - 2027     </v>
      </c>
      <c r="D4" s="533"/>
      <c r="E4" s="534"/>
    </row>
    <row r="5" spans="1:12" ht="34.9" customHeight="1" thickBot="1">
      <c r="A5" s="519" t="s">
        <v>893</v>
      </c>
      <c r="B5" s="520"/>
      <c r="C5" s="370">
        <f>+COPERTINA!D27</f>
        <v>0</v>
      </c>
      <c r="D5" s="371"/>
      <c r="E5" s="521"/>
    </row>
    <row r="6" spans="1:12" s="14" customFormat="1" ht="34.9" customHeight="1" thickBot="1">
      <c r="A6" s="519" t="s">
        <v>899</v>
      </c>
      <c r="B6" s="520"/>
      <c r="C6" s="370">
        <f>+COPERTINA!D28</f>
        <v>0</v>
      </c>
      <c r="D6" s="371"/>
      <c r="E6" s="521"/>
    </row>
    <row r="7" spans="1:12" ht="34.9" customHeight="1" thickBot="1">
      <c r="A7" s="519" t="s">
        <v>894</v>
      </c>
      <c r="B7" s="520"/>
      <c r="C7" s="370">
        <f>+COPERTINA!D29</f>
        <v>0</v>
      </c>
      <c r="D7" s="371"/>
      <c r="E7" s="521"/>
    </row>
    <row r="8" spans="1:12" ht="34.9" customHeight="1" thickBot="1">
      <c r="A8" s="519" t="s">
        <v>22</v>
      </c>
      <c r="B8" s="520"/>
      <c r="C8" s="370">
        <f>+COPERTINA!D30</f>
        <v>0</v>
      </c>
      <c r="D8" s="371"/>
      <c r="E8" s="521"/>
    </row>
    <row r="9" spans="1:12" ht="34.9" customHeight="1" thickBot="1">
      <c r="A9" s="519" t="s">
        <v>895</v>
      </c>
      <c r="B9" s="520"/>
      <c r="C9" s="370">
        <f>+COPERTINA!D31</f>
        <v>0</v>
      </c>
      <c r="D9" s="371"/>
      <c r="E9" s="521"/>
    </row>
    <row r="10" spans="1:12" s="14" customFormat="1" ht="34.9" customHeight="1" thickBot="1">
      <c r="A10" s="519" t="s">
        <v>24</v>
      </c>
      <c r="B10" s="522"/>
      <c r="C10" s="523" t="str">
        <f>+COPERTINA!D32</f>
        <v>(Avviso pubblico/convenzione/ altra procedura di assegnazione delle risorse)</v>
      </c>
      <c r="D10" s="524"/>
      <c r="E10" s="525"/>
      <c r="F10" s="400"/>
      <c r="G10" s="400"/>
      <c r="H10" s="400"/>
      <c r="I10" s="400"/>
      <c r="J10" s="400"/>
      <c r="K10" s="400"/>
      <c r="L10" s="400"/>
    </row>
    <row r="11" spans="1:12" ht="45.75" customHeight="1" thickBot="1">
      <c r="A11" s="543" t="s">
        <v>4</v>
      </c>
      <c r="B11" s="544"/>
      <c r="C11" s="544"/>
      <c r="D11" s="544"/>
      <c r="E11" s="545"/>
      <c r="F11" s="546"/>
      <c r="G11" s="546"/>
      <c r="H11" s="546"/>
      <c r="I11" s="546"/>
      <c r="J11" s="546"/>
      <c r="K11" s="546"/>
      <c r="L11" s="546"/>
    </row>
    <row r="12" spans="1:12" ht="34.9" customHeight="1" thickBot="1">
      <c r="A12" s="401" t="s">
        <v>26</v>
      </c>
      <c r="B12" s="403"/>
      <c r="C12" s="384">
        <f>+COPERTINA!D34</f>
        <v>0</v>
      </c>
      <c r="D12" s="385"/>
      <c r="E12" s="535"/>
    </row>
    <row r="13" spans="1:12" ht="34.9" customHeight="1" thickBot="1">
      <c r="A13" s="401" t="s">
        <v>896</v>
      </c>
      <c r="B13" s="403"/>
      <c r="C13" s="384">
        <f>+COPERTINA!D35</f>
        <v>0</v>
      </c>
      <c r="D13" s="385"/>
      <c r="E13" s="535"/>
    </row>
    <row r="14" spans="1:12" ht="34.9" customHeight="1" thickBot="1">
      <c r="A14" s="401" t="s">
        <v>897</v>
      </c>
      <c r="B14" s="403"/>
      <c r="C14" s="384">
        <f>+COPERTINA!D36</f>
        <v>0</v>
      </c>
      <c r="D14" s="385"/>
      <c r="E14" s="535"/>
    </row>
    <row r="15" spans="1:12" ht="34.9" customHeight="1" thickBot="1">
      <c r="A15" s="536" t="s">
        <v>27</v>
      </c>
      <c r="B15" s="537"/>
      <c r="C15" s="538">
        <f>+COPERTINA!D37</f>
        <v>0</v>
      </c>
      <c r="D15" s="539"/>
      <c r="E15" s="540"/>
    </row>
    <row r="16" spans="1:12" ht="34.9" customHeight="1" thickBot="1">
      <c r="A16" s="541" t="s">
        <v>51</v>
      </c>
      <c r="B16" s="542"/>
      <c r="C16" s="547">
        <f>+COPERTINA!C38</f>
        <v>0</v>
      </c>
      <c r="D16" s="548"/>
      <c r="E16" s="549"/>
    </row>
    <row r="17" spans="1:5" ht="34.9" customHeight="1" thickBot="1">
      <c r="A17" s="401" t="s">
        <v>76</v>
      </c>
      <c r="B17" s="403"/>
      <c r="C17" s="550">
        <f>+COPERTINA!F38</f>
        <v>0</v>
      </c>
      <c r="D17" s="551"/>
      <c r="E17" s="552"/>
    </row>
    <row r="18" spans="1:5" ht="83.25" customHeight="1" thickBot="1">
      <c r="A18" s="349" t="s">
        <v>77</v>
      </c>
      <c r="B18" s="349"/>
      <c r="C18" s="349" t="s">
        <v>57</v>
      </c>
      <c r="D18" s="72" t="s">
        <v>70</v>
      </c>
      <c r="E18" s="72" t="s">
        <v>58</v>
      </c>
    </row>
    <row r="19" spans="1:5" ht="9.75" customHeight="1" thickBot="1">
      <c r="A19" s="353"/>
      <c r="B19" s="350"/>
      <c r="C19" s="350"/>
      <c r="D19" s="73"/>
      <c r="E19" s="74"/>
    </row>
    <row r="20" spans="1:5" ht="32.25" customHeight="1" thickBot="1">
      <c r="A20" s="553" t="s">
        <v>1095</v>
      </c>
      <c r="B20" s="554"/>
      <c r="C20" s="554"/>
      <c r="D20" s="554"/>
      <c r="E20" s="555"/>
    </row>
    <row r="21" spans="1:5" ht="45" customHeight="1">
      <c r="A21" s="354">
        <v>1</v>
      </c>
      <c r="B21" s="556" t="s">
        <v>78</v>
      </c>
      <c r="C21" s="557"/>
      <c r="D21" s="75"/>
      <c r="E21" s="76" t="s">
        <v>79</v>
      </c>
    </row>
    <row r="22" spans="1:5" ht="18" customHeight="1">
      <c r="A22" s="558"/>
      <c r="B22" s="559" t="s">
        <v>921</v>
      </c>
      <c r="C22" s="559"/>
      <c r="D22" s="77"/>
      <c r="E22" s="77"/>
    </row>
    <row r="23" spans="1:5" ht="18" customHeight="1">
      <c r="A23" s="558"/>
      <c r="B23" s="559" t="s">
        <v>922</v>
      </c>
      <c r="C23" s="559"/>
      <c r="D23" s="77"/>
      <c r="E23" s="77"/>
    </row>
    <row r="24" spans="1:5" ht="18" customHeight="1">
      <c r="A24" s="558"/>
      <c r="B24" s="559" t="s">
        <v>923</v>
      </c>
      <c r="C24" s="559"/>
      <c r="D24" s="77"/>
      <c r="E24" s="77"/>
    </row>
    <row r="25" spans="1:5" ht="18" customHeight="1">
      <c r="A25" s="558"/>
      <c r="B25" s="559" t="s">
        <v>924</v>
      </c>
      <c r="C25" s="559"/>
      <c r="D25" s="77"/>
      <c r="E25" s="78"/>
    </row>
    <row r="26" spans="1:5" ht="18" customHeight="1">
      <c r="A26" s="558"/>
      <c r="B26" s="559" t="s">
        <v>925</v>
      </c>
      <c r="C26" s="559"/>
      <c r="D26" s="77"/>
      <c r="E26" s="77"/>
    </row>
    <row r="27" spans="1:5" ht="18" customHeight="1">
      <c r="A27" s="558"/>
      <c r="B27" s="559" t="s">
        <v>926</v>
      </c>
      <c r="C27" s="559"/>
      <c r="D27" s="77"/>
      <c r="E27" s="77"/>
    </row>
    <row r="28" spans="1:5" ht="18" customHeight="1">
      <c r="A28" s="558"/>
      <c r="B28" s="559" t="s">
        <v>927</v>
      </c>
      <c r="C28" s="559"/>
      <c r="D28" s="77"/>
      <c r="E28" s="77"/>
    </row>
    <row r="29" spans="1:5" ht="18" customHeight="1">
      <c r="A29" s="558"/>
      <c r="B29" s="559" t="s">
        <v>928</v>
      </c>
      <c r="C29" s="559"/>
      <c r="D29" s="77"/>
      <c r="E29" s="77"/>
    </row>
    <row r="30" spans="1:5" ht="18" customHeight="1">
      <c r="A30" s="558"/>
      <c r="B30" s="559" t="s">
        <v>929</v>
      </c>
      <c r="C30" s="559"/>
      <c r="D30" s="77"/>
      <c r="E30" s="77"/>
    </row>
    <row r="31" spans="1:5" ht="18" customHeight="1">
      <c r="A31" s="558"/>
      <c r="B31" s="559" t="s">
        <v>930</v>
      </c>
      <c r="C31" s="559"/>
      <c r="D31" s="77"/>
      <c r="E31" s="77"/>
    </row>
    <row r="32" spans="1:5" ht="18" customHeight="1">
      <c r="A32" s="558"/>
      <c r="B32" s="559" t="s">
        <v>941</v>
      </c>
      <c r="C32" s="559"/>
      <c r="D32" s="77"/>
      <c r="E32" s="77"/>
    </row>
    <row r="33" spans="1:5" ht="18" customHeight="1">
      <c r="A33" s="558"/>
      <c r="B33" s="559" t="s">
        <v>931</v>
      </c>
      <c r="C33" s="559"/>
      <c r="D33" s="77"/>
      <c r="E33" s="77"/>
    </row>
    <row r="34" spans="1:5" ht="18" customHeight="1">
      <c r="A34" s="558"/>
      <c r="B34" s="496" t="s">
        <v>932</v>
      </c>
      <c r="C34" s="497"/>
      <c r="D34" s="274"/>
      <c r="E34" s="274"/>
    </row>
    <row r="35" spans="1:5" ht="18" customHeight="1" thickBot="1">
      <c r="A35" s="558"/>
      <c r="B35" s="560" t="s">
        <v>1063</v>
      </c>
      <c r="C35" s="561"/>
      <c r="D35" s="274"/>
      <c r="E35" s="274"/>
    </row>
    <row r="36" spans="1:5" ht="44.25" customHeight="1" thickBot="1">
      <c r="A36" s="355">
        <v>2</v>
      </c>
      <c r="B36" s="489" t="s">
        <v>80</v>
      </c>
      <c r="C36" s="490"/>
      <c r="D36" s="81"/>
      <c r="E36" s="82" t="s">
        <v>81</v>
      </c>
    </row>
    <row r="37" spans="1:5" ht="39" customHeight="1" thickBot="1">
      <c r="A37" s="355">
        <v>3</v>
      </c>
      <c r="B37" s="489" t="s">
        <v>82</v>
      </c>
      <c r="C37" s="490"/>
      <c r="D37" s="81"/>
      <c r="E37" s="83"/>
    </row>
    <row r="38" spans="1:5" ht="36.75" customHeight="1" thickBot="1">
      <c r="A38" s="355" t="s">
        <v>83</v>
      </c>
      <c r="B38" s="489" t="s">
        <v>84</v>
      </c>
      <c r="C38" s="490"/>
      <c r="D38" s="81"/>
      <c r="E38" s="84" t="s">
        <v>85</v>
      </c>
    </row>
    <row r="39" spans="1:5" ht="61.5" customHeight="1" thickBot="1">
      <c r="A39" s="355" t="s">
        <v>86</v>
      </c>
      <c r="B39" s="489" t="s">
        <v>87</v>
      </c>
      <c r="C39" s="490"/>
      <c r="D39" s="81"/>
      <c r="E39" s="82" t="s">
        <v>88</v>
      </c>
    </row>
    <row r="40" spans="1:5" ht="36" customHeight="1" thickBot="1">
      <c r="A40" s="355">
        <v>4</v>
      </c>
      <c r="B40" s="489" t="s">
        <v>89</v>
      </c>
      <c r="C40" s="490"/>
      <c r="D40" s="85"/>
      <c r="E40" s="86"/>
    </row>
    <row r="41" spans="1:5" ht="38.25" customHeight="1" thickBot="1">
      <c r="A41" s="355" t="s">
        <v>90</v>
      </c>
      <c r="B41" s="489" t="s">
        <v>91</v>
      </c>
      <c r="C41" s="490"/>
      <c r="D41" s="81"/>
      <c r="E41" s="83" t="s">
        <v>85</v>
      </c>
    </row>
    <row r="42" spans="1:5" ht="51.75" customHeight="1" thickBot="1">
      <c r="A42" s="355" t="s">
        <v>92</v>
      </c>
      <c r="B42" s="489" t="s">
        <v>93</v>
      </c>
      <c r="C42" s="490"/>
      <c r="D42" s="81"/>
      <c r="E42" s="83"/>
    </row>
    <row r="43" spans="1:5" ht="35.25" customHeight="1" thickBot="1">
      <c r="A43" s="355" t="s">
        <v>94</v>
      </c>
      <c r="B43" s="489" t="s">
        <v>95</v>
      </c>
      <c r="C43" s="490"/>
      <c r="D43" s="81"/>
      <c r="E43" s="83"/>
    </row>
    <row r="44" spans="1:5" ht="120.75" customHeight="1" thickBot="1">
      <c r="A44" s="355" t="s">
        <v>96</v>
      </c>
      <c r="B44" s="489" t="s">
        <v>97</v>
      </c>
      <c r="C44" s="490"/>
      <c r="D44" s="81"/>
      <c r="E44" s="87"/>
    </row>
    <row r="45" spans="1:5" ht="95.25" customHeight="1" thickBot="1">
      <c r="A45" s="355" t="s">
        <v>98</v>
      </c>
      <c r="B45" s="489" t="s">
        <v>99</v>
      </c>
      <c r="C45" s="490"/>
      <c r="D45" s="81"/>
      <c r="E45" s="83"/>
    </row>
    <row r="46" spans="1:5" ht="73.5" customHeight="1" thickBot="1">
      <c r="A46" s="355" t="s">
        <v>100</v>
      </c>
      <c r="B46" s="489" t="s">
        <v>101</v>
      </c>
      <c r="C46" s="490"/>
      <c r="D46" s="81"/>
      <c r="E46" s="83"/>
    </row>
    <row r="47" spans="1:5" ht="46.5" customHeight="1" thickBot="1">
      <c r="A47" s="355" t="s">
        <v>102</v>
      </c>
      <c r="B47" s="489" t="s">
        <v>103</v>
      </c>
      <c r="C47" s="490"/>
      <c r="D47" s="81"/>
      <c r="E47" s="83"/>
    </row>
    <row r="48" spans="1:5" ht="37.5" customHeight="1" thickBot="1">
      <c r="A48" s="355" t="s">
        <v>104</v>
      </c>
      <c r="B48" s="489" t="s">
        <v>105</v>
      </c>
      <c r="C48" s="490"/>
      <c r="D48" s="81"/>
      <c r="E48" s="83"/>
    </row>
    <row r="49" spans="1:5" ht="97.5" customHeight="1" thickBot="1">
      <c r="A49" s="355" t="s">
        <v>106</v>
      </c>
      <c r="B49" s="489" t="s">
        <v>920</v>
      </c>
      <c r="C49" s="490"/>
      <c r="D49" s="81"/>
      <c r="E49" s="88"/>
    </row>
    <row r="50" spans="1:5" ht="41.25" customHeight="1" thickBot="1">
      <c r="A50" s="355" t="s">
        <v>107</v>
      </c>
      <c r="B50" s="489" t="s">
        <v>108</v>
      </c>
      <c r="C50" s="490"/>
      <c r="D50" s="81"/>
      <c r="E50" s="83"/>
    </row>
    <row r="51" spans="1:5" ht="72.75" customHeight="1" thickBot="1">
      <c r="A51" s="355" t="s">
        <v>109</v>
      </c>
      <c r="B51" s="489" t="s">
        <v>110</v>
      </c>
      <c r="C51" s="490"/>
      <c r="D51" s="81"/>
      <c r="E51" s="83"/>
    </row>
    <row r="52" spans="1:5" ht="96" customHeight="1" thickBot="1">
      <c r="A52" s="355" t="s">
        <v>111</v>
      </c>
      <c r="B52" s="489" t="s">
        <v>112</v>
      </c>
      <c r="C52" s="490"/>
      <c r="D52" s="81"/>
      <c r="E52" s="89"/>
    </row>
    <row r="53" spans="1:5" ht="106.5" customHeight="1" thickBot="1">
      <c r="A53" s="355">
        <v>6</v>
      </c>
      <c r="B53" s="489" t="s">
        <v>113</v>
      </c>
      <c r="C53" s="490"/>
      <c r="D53" s="81"/>
      <c r="E53" s="89"/>
    </row>
    <row r="54" spans="1:5" ht="51.75" customHeight="1" thickBot="1">
      <c r="A54" s="355">
        <v>7</v>
      </c>
      <c r="B54" s="489" t="s">
        <v>114</v>
      </c>
      <c r="C54" s="490"/>
      <c r="D54" s="81"/>
      <c r="E54" s="86"/>
    </row>
    <row r="55" spans="1:5" ht="41.25" customHeight="1" thickBot="1">
      <c r="A55" s="355">
        <v>8</v>
      </c>
      <c r="B55" s="489" t="s">
        <v>115</v>
      </c>
      <c r="C55" s="490"/>
      <c r="D55" s="81"/>
      <c r="E55" s="89"/>
    </row>
    <row r="56" spans="1:5" ht="58.5" customHeight="1">
      <c r="A56" s="508">
        <v>9</v>
      </c>
      <c r="B56" s="504" t="s">
        <v>1160</v>
      </c>
      <c r="C56" s="505"/>
      <c r="D56" s="91"/>
      <c r="E56" s="92"/>
    </row>
    <row r="57" spans="1:5" ht="51" customHeight="1">
      <c r="A57" s="562"/>
      <c r="B57" s="502" t="s">
        <v>1264</v>
      </c>
      <c r="C57" s="503"/>
      <c r="D57" s="77"/>
      <c r="E57" s="93"/>
    </row>
    <row r="58" spans="1:5" ht="30" customHeight="1">
      <c r="A58" s="562"/>
      <c r="B58" s="502" t="s">
        <v>1265</v>
      </c>
      <c r="C58" s="503"/>
      <c r="D58" s="77"/>
      <c r="E58" s="93"/>
    </row>
    <row r="59" spans="1:5" ht="30" customHeight="1">
      <c r="A59" s="562"/>
      <c r="B59" s="502" t="s">
        <v>1266</v>
      </c>
      <c r="C59" s="503"/>
      <c r="D59" s="77"/>
      <c r="E59" s="93"/>
    </row>
    <row r="60" spans="1:5" ht="30" customHeight="1">
      <c r="A60" s="562"/>
      <c r="B60" s="502" t="s">
        <v>1267</v>
      </c>
      <c r="C60" s="503"/>
      <c r="D60" s="77"/>
      <c r="E60" s="93"/>
    </row>
    <row r="61" spans="1:5" ht="30" customHeight="1">
      <c r="A61" s="562"/>
      <c r="B61" s="502" t="s">
        <v>1268</v>
      </c>
      <c r="C61" s="503"/>
      <c r="D61" s="77"/>
      <c r="E61" s="93"/>
    </row>
    <row r="62" spans="1:5" ht="30" customHeight="1">
      <c r="A62" s="562"/>
      <c r="B62" s="502" t="s">
        <v>1269</v>
      </c>
      <c r="C62" s="503"/>
      <c r="D62" s="77"/>
      <c r="E62" s="93"/>
    </row>
    <row r="63" spans="1:5" ht="30" customHeight="1">
      <c r="A63" s="562"/>
      <c r="B63" s="502" t="s">
        <v>1270</v>
      </c>
      <c r="C63" s="503"/>
      <c r="D63" s="77"/>
      <c r="E63" s="93"/>
    </row>
    <row r="64" spans="1:5" ht="31.5" customHeight="1">
      <c r="A64" s="562"/>
      <c r="B64" s="502" t="s">
        <v>1271</v>
      </c>
      <c r="C64" s="503"/>
      <c r="D64" s="77"/>
      <c r="E64" s="93"/>
    </row>
    <row r="65" spans="1:5" ht="282" customHeight="1">
      <c r="A65" s="562"/>
      <c r="B65" s="565" t="s">
        <v>1272</v>
      </c>
      <c r="C65" s="566"/>
      <c r="D65" s="94"/>
      <c r="E65" s="94"/>
    </row>
    <row r="66" spans="1:5" ht="48" customHeight="1">
      <c r="A66" s="562"/>
      <c r="B66" s="567" t="s">
        <v>1161</v>
      </c>
      <c r="C66" s="568"/>
      <c r="D66" s="325"/>
      <c r="E66" s="94"/>
    </row>
    <row r="67" spans="1:5" ht="39.75" customHeight="1">
      <c r="A67" s="562"/>
      <c r="B67" s="563" t="s">
        <v>1273</v>
      </c>
      <c r="C67" s="564"/>
      <c r="D67" s="77"/>
      <c r="E67" s="93"/>
    </row>
    <row r="68" spans="1:5" ht="43.5" customHeight="1">
      <c r="A68" s="562"/>
      <c r="B68" s="502" t="s">
        <v>1274</v>
      </c>
      <c r="C68" s="503"/>
      <c r="D68" s="77"/>
      <c r="E68" s="93"/>
    </row>
    <row r="69" spans="1:5" ht="45.75" customHeight="1">
      <c r="A69" s="562"/>
      <c r="B69" s="502" t="s">
        <v>1275</v>
      </c>
      <c r="C69" s="503"/>
      <c r="D69" s="77"/>
      <c r="E69" s="93"/>
    </row>
    <row r="70" spans="1:5" ht="36" customHeight="1">
      <c r="A70" s="562"/>
      <c r="B70" s="502" t="s">
        <v>1276</v>
      </c>
      <c r="C70" s="503"/>
      <c r="D70" s="77"/>
      <c r="E70" s="93"/>
    </row>
    <row r="71" spans="1:5" ht="40.5" customHeight="1">
      <c r="A71" s="562"/>
      <c r="B71" s="502" t="s">
        <v>1277</v>
      </c>
      <c r="C71" s="503"/>
      <c r="D71" s="77"/>
      <c r="E71" s="93"/>
    </row>
    <row r="72" spans="1:5" ht="26.25" customHeight="1">
      <c r="A72" s="562"/>
      <c r="B72" s="502" t="s">
        <v>1278</v>
      </c>
      <c r="C72" s="503"/>
      <c r="D72" s="77"/>
      <c r="E72" s="93"/>
    </row>
    <row r="73" spans="1:5" ht="40.5" customHeight="1">
      <c r="A73" s="562"/>
      <c r="B73" s="502" t="s">
        <v>1279</v>
      </c>
      <c r="C73" s="503"/>
      <c r="D73" s="77"/>
      <c r="E73" s="93"/>
    </row>
    <row r="74" spans="1:5" ht="39" customHeight="1">
      <c r="A74" s="562"/>
      <c r="B74" s="502" t="s">
        <v>1280</v>
      </c>
      <c r="C74" s="503"/>
      <c r="D74" s="77"/>
      <c r="E74" s="93"/>
    </row>
    <row r="75" spans="1:5" ht="45.75" customHeight="1">
      <c r="A75" s="562"/>
      <c r="B75" s="502" t="s">
        <v>1281</v>
      </c>
      <c r="C75" s="503"/>
      <c r="D75" s="77"/>
      <c r="E75" s="308" t="s">
        <v>1096</v>
      </c>
    </row>
    <row r="76" spans="1:5" s="366" customFormat="1">
      <c r="A76" s="562"/>
      <c r="B76" s="494" t="s">
        <v>1099</v>
      </c>
      <c r="C76" s="495"/>
      <c r="D76" s="364"/>
      <c r="E76" s="365"/>
    </row>
    <row r="77" spans="1:5" s="366" customFormat="1">
      <c r="A77" s="562"/>
      <c r="B77" s="494" t="s">
        <v>1100</v>
      </c>
      <c r="C77" s="495"/>
      <c r="D77" s="364"/>
      <c r="E77" s="365"/>
    </row>
    <row r="78" spans="1:5" ht="87.75" customHeight="1">
      <c r="A78" s="562"/>
      <c r="B78" s="502" t="s">
        <v>1098</v>
      </c>
      <c r="C78" s="503"/>
      <c r="D78" s="77"/>
      <c r="E78" s="93"/>
    </row>
    <row r="79" spans="1:5" ht="45" customHeight="1">
      <c r="A79" s="562"/>
      <c r="B79" s="502" t="s">
        <v>1097</v>
      </c>
      <c r="C79" s="503"/>
      <c r="D79" s="77"/>
      <c r="E79" s="93"/>
    </row>
    <row r="80" spans="1:5" ht="39" customHeight="1">
      <c r="A80" s="562"/>
      <c r="B80" s="502" t="s">
        <v>1282</v>
      </c>
      <c r="C80" s="503"/>
      <c r="D80" s="77"/>
      <c r="E80" s="93"/>
    </row>
    <row r="81" spans="1:5" ht="49.5" customHeight="1">
      <c r="A81" s="562"/>
      <c r="B81" s="502" t="s">
        <v>1283</v>
      </c>
      <c r="C81" s="503"/>
      <c r="D81" s="77"/>
      <c r="E81" s="308" t="s">
        <v>1101</v>
      </c>
    </row>
    <row r="82" spans="1:5" ht="69.75" customHeight="1">
      <c r="A82" s="562"/>
      <c r="B82" s="502" t="s">
        <v>1284</v>
      </c>
      <c r="C82" s="503"/>
      <c r="D82" s="77"/>
      <c r="E82" s="93"/>
    </row>
    <row r="83" spans="1:5" ht="24.75" customHeight="1">
      <c r="A83" s="562"/>
      <c r="B83" s="502" t="s">
        <v>1285</v>
      </c>
      <c r="C83" s="503"/>
      <c r="D83" s="77"/>
      <c r="E83" s="93"/>
    </row>
    <row r="84" spans="1:5" ht="51.75" customHeight="1">
      <c r="A84" s="562"/>
      <c r="B84" s="502" t="s">
        <v>1286</v>
      </c>
      <c r="C84" s="503"/>
      <c r="D84" s="77"/>
      <c r="E84" s="93"/>
    </row>
    <row r="85" spans="1:5" ht="38.25" customHeight="1">
      <c r="A85" s="562"/>
      <c r="B85" s="502" t="s">
        <v>1287</v>
      </c>
      <c r="C85" s="503"/>
      <c r="D85" s="77"/>
      <c r="E85" s="93"/>
    </row>
    <row r="86" spans="1:5" ht="40.5" customHeight="1">
      <c r="A86" s="562"/>
      <c r="B86" s="502" t="s">
        <v>116</v>
      </c>
      <c r="C86" s="503"/>
      <c r="D86" s="77"/>
      <c r="E86" s="93"/>
    </row>
    <row r="87" spans="1:5" ht="72.75" customHeight="1">
      <c r="A87" s="562"/>
      <c r="B87" s="502" t="s">
        <v>1288</v>
      </c>
      <c r="C87" s="503"/>
      <c r="D87" s="77"/>
      <c r="E87" s="93"/>
    </row>
    <row r="88" spans="1:5" ht="63.75" customHeight="1" thickBot="1">
      <c r="A88" s="509"/>
      <c r="B88" s="569" t="s">
        <v>1289</v>
      </c>
      <c r="C88" s="570"/>
      <c r="D88" s="79"/>
      <c r="E88" s="96"/>
    </row>
    <row r="89" spans="1:5" ht="57.75" customHeight="1" thickBot="1">
      <c r="A89" s="356"/>
      <c r="B89" s="571" t="s">
        <v>1163</v>
      </c>
      <c r="C89" s="572"/>
      <c r="D89" s="315"/>
      <c r="E89" s="113"/>
    </row>
    <row r="90" spans="1:5" ht="55.5" customHeight="1" thickBot="1">
      <c r="A90" s="356"/>
      <c r="B90" s="571" t="s">
        <v>1162</v>
      </c>
      <c r="C90" s="572"/>
      <c r="D90" s="315"/>
      <c r="E90" s="113"/>
    </row>
    <row r="91" spans="1:5" ht="38.25" customHeight="1" thickBot="1">
      <c r="A91" s="355">
        <v>10</v>
      </c>
      <c r="B91" s="489" t="s">
        <v>117</v>
      </c>
      <c r="C91" s="490"/>
      <c r="D91" s="81"/>
      <c r="E91" s="83"/>
    </row>
    <row r="92" spans="1:5" ht="39" customHeight="1" thickBot="1">
      <c r="A92" s="357">
        <v>11</v>
      </c>
      <c r="B92" s="489" t="s">
        <v>118</v>
      </c>
      <c r="C92" s="490"/>
      <c r="D92" s="81"/>
      <c r="E92" s="83"/>
    </row>
    <row r="93" spans="1:5" ht="23.25" customHeight="1">
      <c r="A93" s="562">
        <v>12</v>
      </c>
      <c r="B93" s="504" t="s">
        <v>119</v>
      </c>
      <c r="C93" s="505"/>
      <c r="D93" s="91"/>
      <c r="E93" s="97"/>
    </row>
    <row r="94" spans="1:5" ht="27.75" customHeight="1">
      <c r="A94" s="562"/>
      <c r="B94" s="502" t="s">
        <v>120</v>
      </c>
      <c r="C94" s="503"/>
      <c r="D94" s="77"/>
      <c r="E94" s="93"/>
    </row>
    <row r="95" spans="1:5" ht="38.25" customHeight="1">
      <c r="A95" s="562"/>
      <c r="B95" s="502" t="s">
        <v>121</v>
      </c>
      <c r="C95" s="503"/>
      <c r="D95" s="77"/>
      <c r="E95" s="93"/>
    </row>
    <row r="96" spans="1:5" ht="123.75" customHeight="1">
      <c r="A96" s="562"/>
      <c r="B96" s="502" t="s">
        <v>122</v>
      </c>
      <c r="C96" s="503"/>
      <c r="D96" s="77"/>
      <c r="E96" s="93"/>
    </row>
    <row r="97" spans="1:5" ht="42.75" customHeight="1">
      <c r="A97" s="562"/>
      <c r="B97" s="502" t="s">
        <v>123</v>
      </c>
      <c r="C97" s="503"/>
      <c r="D97" s="77"/>
      <c r="E97" s="93"/>
    </row>
    <row r="98" spans="1:5" ht="36.75" customHeight="1">
      <c r="A98" s="562"/>
      <c r="B98" s="502" t="s">
        <v>124</v>
      </c>
      <c r="C98" s="503"/>
      <c r="D98" s="77"/>
      <c r="E98" s="93"/>
    </row>
    <row r="99" spans="1:5" ht="57.75" customHeight="1">
      <c r="A99" s="562"/>
      <c r="B99" s="502" t="s">
        <v>125</v>
      </c>
      <c r="C99" s="503"/>
      <c r="D99" s="77"/>
      <c r="E99" s="93"/>
    </row>
    <row r="100" spans="1:5" ht="46.5" customHeight="1">
      <c r="A100" s="562"/>
      <c r="B100" s="502" t="s">
        <v>126</v>
      </c>
      <c r="C100" s="503"/>
      <c r="D100" s="77"/>
      <c r="E100" s="93"/>
    </row>
    <row r="101" spans="1:5" ht="48.75" customHeight="1">
      <c r="A101" s="562"/>
      <c r="B101" s="502" t="s">
        <v>1290</v>
      </c>
      <c r="C101" s="503"/>
      <c r="D101" s="77"/>
      <c r="E101" s="93"/>
    </row>
    <row r="102" spans="1:5" ht="45.75" customHeight="1">
      <c r="A102" s="562"/>
      <c r="B102" s="502" t="s">
        <v>127</v>
      </c>
      <c r="C102" s="503"/>
      <c r="D102" s="77"/>
      <c r="E102" s="93"/>
    </row>
    <row r="103" spans="1:5" ht="57.75" customHeight="1">
      <c r="A103" s="562"/>
      <c r="B103" s="502" t="s">
        <v>128</v>
      </c>
      <c r="C103" s="503"/>
      <c r="D103" s="77"/>
      <c r="E103" s="98"/>
    </row>
    <row r="104" spans="1:5" ht="57.75" customHeight="1" thickBot="1">
      <c r="A104" s="509"/>
      <c r="B104" s="569" t="s">
        <v>129</v>
      </c>
      <c r="C104" s="570"/>
      <c r="D104" s="79"/>
      <c r="E104" s="99"/>
    </row>
    <row r="105" spans="1:5" ht="39.75" customHeight="1" thickBot="1">
      <c r="A105" s="109">
        <v>13</v>
      </c>
      <c r="B105" s="489" t="s">
        <v>130</v>
      </c>
      <c r="C105" s="490"/>
      <c r="D105" s="81"/>
      <c r="E105" s="87"/>
    </row>
    <row r="106" spans="1:5" ht="75" customHeight="1" thickBot="1">
      <c r="A106" s="355" t="s">
        <v>131</v>
      </c>
      <c r="B106" s="489" t="s">
        <v>132</v>
      </c>
      <c r="C106" s="490"/>
      <c r="D106" s="81"/>
      <c r="E106" s="89"/>
    </row>
    <row r="107" spans="1:5" ht="43.5" customHeight="1">
      <c r="A107" s="514" t="s">
        <v>133</v>
      </c>
      <c r="B107" s="504" t="s">
        <v>134</v>
      </c>
      <c r="C107" s="505"/>
      <c r="D107" s="100"/>
      <c r="E107" s="101"/>
    </row>
    <row r="108" spans="1:5" ht="30" customHeight="1">
      <c r="A108" s="515"/>
      <c r="B108" s="493" t="s">
        <v>135</v>
      </c>
      <c r="C108" s="493"/>
      <c r="D108" s="77"/>
      <c r="E108" s="98"/>
    </row>
    <row r="109" spans="1:5" ht="30" customHeight="1">
      <c r="A109" s="515"/>
      <c r="B109" s="493" t="s">
        <v>136</v>
      </c>
      <c r="C109" s="493"/>
      <c r="D109" s="102"/>
      <c r="E109" s="103"/>
    </row>
    <row r="110" spans="1:5" ht="30" customHeight="1">
      <c r="A110" s="515"/>
      <c r="B110" s="493" t="s">
        <v>137</v>
      </c>
      <c r="C110" s="493"/>
      <c r="D110" s="102"/>
      <c r="E110" s="98"/>
    </row>
    <row r="111" spans="1:5" ht="30" customHeight="1">
      <c r="A111" s="515"/>
      <c r="B111" s="493" t="s">
        <v>138</v>
      </c>
      <c r="C111" s="493"/>
      <c r="D111" s="102"/>
      <c r="E111" s="98"/>
    </row>
    <row r="112" spans="1:5" ht="30" customHeight="1" thickBot="1">
      <c r="A112" s="516"/>
      <c r="B112" s="577" t="s">
        <v>139</v>
      </c>
      <c r="C112" s="577"/>
      <c r="D112" s="104"/>
      <c r="E112" s="99"/>
    </row>
    <row r="113" spans="1:5" ht="42.75" customHeight="1">
      <c r="A113" s="514" t="s">
        <v>140</v>
      </c>
      <c r="B113" s="580" t="s">
        <v>141</v>
      </c>
      <c r="C113" s="581"/>
      <c r="D113" s="105"/>
      <c r="E113" s="106"/>
    </row>
    <row r="114" spans="1:5" ht="52.5" customHeight="1">
      <c r="A114" s="515"/>
      <c r="B114" s="563" t="s">
        <v>142</v>
      </c>
      <c r="C114" s="564"/>
      <c r="D114" s="102"/>
      <c r="E114" s="108"/>
    </row>
    <row r="115" spans="1:5" ht="27.75" customHeight="1">
      <c r="A115" s="515"/>
      <c r="B115" s="563" t="s">
        <v>143</v>
      </c>
      <c r="C115" s="564"/>
      <c r="D115" s="102"/>
      <c r="E115" s="573"/>
    </row>
    <row r="116" spans="1:5" ht="16.5" customHeight="1">
      <c r="A116" s="515"/>
      <c r="B116" s="563" t="s">
        <v>144</v>
      </c>
      <c r="C116" s="564"/>
      <c r="D116" s="102"/>
      <c r="E116" s="573"/>
    </row>
    <row r="117" spans="1:5" ht="39.75" customHeight="1">
      <c r="A117" s="515"/>
      <c r="B117" s="563" t="s">
        <v>145</v>
      </c>
      <c r="C117" s="564"/>
      <c r="D117" s="102"/>
      <c r="E117" s="573"/>
    </row>
    <row r="118" spans="1:5" ht="31.5" customHeight="1" thickBot="1">
      <c r="A118" s="516"/>
      <c r="B118" s="575" t="s">
        <v>146</v>
      </c>
      <c r="C118" s="576"/>
      <c r="D118" s="104"/>
      <c r="E118" s="574"/>
    </row>
    <row r="119" spans="1:5" ht="33" customHeight="1">
      <c r="A119" s="514" t="s">
        <v>147</v>
      </c>
      <c r="B119" s="578" t="s">
        <v>148</v>
      </c>
      <c r="C119" s="579"/>
      <c r="D119" s="105"/>
      <c r="E119" s="97"/>
    </row>
    <row r="120" spans="1:5" ht="40.5" customHeight="1">
      <c r="A120" s="515"/>
      <c r="B120" s="502" t="s">
        <v>149</v>
      </c>
      <c r="C120" s="503"/>
      <c r="D120" s="102"/>
      <c r="E120" s="98"/>
    </row>
    <row r="121" spans="1:5" ht="51" customHeight="1" thickBot="1">
      <c r="A121" s="516"/>
      <c r="B121" s="569" t="s">
        <v>150</v>
      </c>
      <c r="C121" s="570"/>
      <c r="D121" s="104"/>
      <c r="E121" s="99"/>
    </row>
    <row r="122" spans="1:5" ht="39" customHeight="1">
      <c r="A122" s="514">
        <v>14</v>
      </c>
      <c r="B122" s="504" t="s">
        <v>151</v>
      </c>
      <c r="C122" s="505"/>
      <c r="D122" s="582"/>
      <c r="E122" s="582"/>
    </row>
    <row r="123" spans="1:5" ht="37.5" customHeight="1">
      <c r="A123" s="515"/>
      <c r="B123" s="585" t="s">
        <v>152</v>
      </c>
      <c r="C123" s="586"/>
      <c r="D123" s="583"/>
      <c r="E123" s="583"/>
    </row>
    <row r="124" spans="1:5" ht="38.25" customHeight="1">
      <c r="A124" s="515"/>
      <c r="B124" s="585" t="s">
        <v>1164</v>
      </c>
      <c r="C124" s="586"/>
      <c r="D124" s="583"/>
      <c r="E124" s="583"/>
    </row>
    <row r="125" spans="1:5" ht="46.5" customHeight="1">
      <c r="A125" s="515"/>
      <c r="B125" s="585" t="s">
        <v>153</v>
      </c>
      <c r="C125" s="586"/>
      <c r="D125" s="583"/>
      <c r="E125" s="583"/>
    </row>
    <row r="126" spans="1:5" ht="48" customHeight="1">
      <c r="A126" s="515"/>
      <c r="B126" s="585" t="s">
        <v>154</v>
      </c>
      <c r="C126" s="586"/>
      <c r="D126" s="583"/>
      <c r="E126" s="583"/>
    </row>
    <row r="127" spans="1:5" ht="44.25" customHeight="1" thickBot="1">
      <c r="A127" s="516"/>
      <c r="B127" s="587" t="s">
        <v>155</v>
      </c>
      <c r="C127" s="588"/>
      <c r="D127" s="584"/>
      <c r="E127" s="584"/>
    </row>
    <row r="128" spans="1:5" ht="36.75" customHeight="1" thickBot="1">
      <c r="A128" s="508">
        <v>15</v>
      </c>
      <c r="B128" s="489" t="s">
        <v>156</v>
      </c>
      <c r="C128" s="490"/>
      <c r="D128" s="109"/>
      <c r="E128" s="88"/>
    </row>
    <row r="129" spans="1:7" ht="72.75" customHeight="1" thickBot="1">
      <c r="A129" s="509"/>
      <c r="B129" s="489" t="s">
        <v>1291</v>
      </c>
      <c r="C129" s="490"/>
      <c r="D129" s="109"/>
      <c r="E129" s="88"/>
    </row>
    <row r="130" spans="1:7" ht="36" customHeight="1" thickBot="1">
      <c r="A130" s="355" t="s">
        <v>157</v>
      </c>
      <c r="B130" s="489" t="s">
        <v>158</v>
      </c>
      <c r="C130" s="490"/>
      <c r="D130" s="109"/>
      <c r="E130" s="88"/>
    </row>
    <row r="131" spans="1:7" ht="43.5" customHeight="1" thickBot="1">
      <c r="A131" s="355" t="s">
        <v>159</v>
      </c>
      <c r="B131" s="489" t="s">
        <v>160</v>
      </c>
      <c r="C131" s="490"/>
      <c r="D131" s="109"/>
      <c r="E131" s="89"/>
    </row>
    <row r="132" spans="1:7" ht="56.25" customHeight="1" thickBot="1">
      <c r="A132" s="355" t="s">
        <v>161</v>
      </c>
      <c r="B132" s="489" t="s">
        <v>162</v>
      </c>
      <c r="C132" s="490"/>
      <c r="D132" s="81"/>
      <c r="E132" s="89"/>
      <c r="F132" s="107"/>
      <c r="G132" s="107"/>
    </row>
    <row r="133" spans="1:7" ht="44.25" customHeight="1" thickBot="1">
      <c r="A133" s="355" t="s">
        <v>163</v>
      </c>
      <c r="B133" s="489" t="s">
        <v>164</v>
      </c>
      <c r="C133" s="490"/>
      <c r="D133" s="109"/>
      <c r="E133" s="110"/>
    </row>
    <row r="134" spans="1:7" ht="87" customHeight="1" thickBot="1">
      <c r="A134" s="355" t="s">
        <v>165</v>
      </c>
      <c r="B134" s="489" t="s">
        <v>166</v>
      </c>
      <c r="C134" s="490"/>
      <c r="D134" s="81"/>
      <c r="E134" s="83"/>
    </row>
    <row r="135" spans="1:7" ht="46.5" customHeight="1" thickBot="1">
      <c r="A135" s="355" t="s">
        <v>167</v>
      </c>
      <c r="B135" s="489" t="s">
        <v>168</v>
      </c>
      <c r="C135" s="490"/>
      <c r="D135" s="81"/>
      <c r="E135" s="83"/>
    </row>
    <row r="136" spans="1:7" ht="57" customHeight="1">
      <c r="A136" s="514">
        <v>16</v>
      </c>
      <c r="B136" s="517" t="s">
        <v>169</v>
      </c>
      <c r="C136" s="518"/>
      <c r="D136" s="589"/>
      <c r="E136" s="111"/>
    </row>
    <row r="137" spans="1:7" ht="112.5" customHeight="1">
      <c r="A137" s="515"/>
      <c r="B137" s="592" t="s">
        <v>170</v>
      </c>
      <c r="C137" s="593"/>
      <c r="D137" s="590"/>
      <c r="E137" s="112"/>
    </row>
    <row r="138" spans="1:7" ht="20.25" customHeight="1">
      <c r="A138" s="515"/>
      <c r="B138" s="594" t="s">
        <v>171</v>
      </c>
      <c r="C138" s="593"/>
      <c r="D138" s="590"/>
      <c r="E138" s="112"/>
    </row>
    <row r="139" spans="1:7" ht="52.5" customHeight="1">
      <c r="A139" s="515"/>
      <c r="B139" s="594" t="s">
        <v>172</v>
      </c>
      <c r="C139" s="593"/>
      <c r="D139" s="590"/>
      <c r="E139" s="112"/>
    </row>
    <row r="140" spans="1:7" ht="49.5" customHeight="1">
      <c r="A140" s="515"/>
      <c r="B140" s="592" t="s">
        <v>1292</v>
      </c>
      <c r="C140" s="593"/>
      <c r="D140" s="590"/>
      <c r="E140" s="112"/>
    </row>
    <row r="141" spans="1:7" ht="75.75" customHeight="1">
      <c r="A141" s="515"/>
      <c r="B141" s="594" t="s">
        <v>945</v>
      </c>
      <c r="C141" s="593"/>
      <c r="D141" s="590"/>
      <c r="E141" s="112"/>
    </row>
    <row r="142" spans="1:7" ht="49.5" customHeight="1">
      <c r="A142" s="515"/>
      <c r="B142" s="594" t="s">
        <v>946</v>
      </c>
      <c r="C142" s="593"/>
      <c r="D142" s="590"/>
      <c r="E142" s="112"/>
    </row>
    <row r="143" spans="1:7" ht="76.5" customHeight="1" thickBot="1">
      <c r="A143" s="516"/>
      <c r="B143" s="595" t="s">
        <v>173</v>
      </c>
      <c r="C143" s="596"/>
      <c r="D143" s="591"/>
      <c r="E143" s="113"/>
    </row>
    <row r="144" spans="1:7" ht="44.25" customHeight="1">
      <c r="A144" s="514">
        <v>17</v>
      </c>
      <c r="B144" s="504" t="s">
        <v>1293</v>
      </c>
      <c r="C144" s="505"/>
      <c r="D144" s="597"/>
      <c r="E144" s="600"/>
    </row>
    <row r="145" spans="1:11" ht="42.75" customHeight="1">
      <c r="A145" s="515"/>
      <c r="B145" s="502" t="s">
        <v>174</v>
      </c>
      <c r="C145" s="503"/>
      <c r="D145" s="598"/>
      <c r="E145" s="583"/>
    </row>
    <row r="146" spans="1:11" ht="39" customHeight="1">
      <c r="A146" s="515"/>
      <c r="B146" s="502" t="s">
        <v>175</v>
      </c>
      <c r="C146" s="503"/>
      <c r="D146" s="598"/>
      <c r="E146" s="583"/>
    </row>
    <row r="147" spans="1:11" ht="57" customHeight="1" thickBot="1">
      <c r="A147" s="516"/>
      <c r="B147" s="569" t="s">
        <v>1166</v>
      </c>
      <c r="C147" s="570"/>
      <c r="D147" s="599"/>
      <c r="E147" s="584"/>
    </row>
    <row r="148" spans="1:11" ht="79.5" customHeight="1" thickBot="1">
      <c r="A148" s="355" t="s">
        <v>176</v>
      </c>
      <c r="B148" s="489" t="s">
        <v>1294</v>
      </c>
      <c r="C148" s="490"/>
      <c r="D148" s="81"/>
      <c r="E148" s="88"/>
      <c r="F148" s="601"/>
      <c r="G148" s="546"/>
      <c r="H148" s="546"/>
      <c r="I148" s="546"/>
      <c r="J148" s="546"/>
      <c r="K148" s="546"/>
    </row>
    <row r="149" spans="1:11" ht="155.25" customHeight="1" thickBot="1">
      <c r="A149" s="355" t="s">
        <v>177</v>
      </c>
      <c r="B149" s="489" t="s">
        <v>1165</v>
      </c>
      <c r="C149" s="490"/>
      <c r="D149" s="81"/>
      <c r="E149" s="114"/>
    </row>
    <row r="150" spans="1:11" ht="51.75" customHeight="1" thickBot="1">
      <c r="A150" s="355" t="s">
        <v>178</v>
      </c>
      <c r="B150" s="489" t="s">
        <v>1295</v>
      </c>
      <c r="C150" s="490"/>
      <c r="D150" s="109"/>
      <c r="E150" s="115"/>
    </row>
    <row r="151" spans="1:11" ht="104.25" customHeight="1" thickBot="1">
      <c r="A151" s="358" t="s">
        <v>179</v>
      </c>
      <c r="B151" s="616" t="s">
        <v>1296</v>
      </c>
      <c r="C151" s="617"/>
      <c r="D151" s="116"/>
      <c r="E151" s="117"/>
    </row>
    <row r="152" spans="1:11" ht="93" customHeight="1" thickBot="1">
      <c r="A152" s="355">
        <v>18</v>
      </c>
      <c r="B152" s="604" t="s">
        <v>1297</v>
      </c>
      <c r="C152" s="605"/>
      <c r="D152" s="118"/>
      <c r="E152" s="119"/>
    </row>
    <row r="153" spans="1:11" ht="40.5" customHeight="1">
      <c r="A153" s="514">
        <v>19</v>
      </c>
      <c r="B153" s="556" t="s">
        <v>1167</v>
      </c>
      <c r="C153" s="557"/>
      <c r="D153" s="606"/>
      <c r="E153" s="609"/>
    </row>
    <row r="154" spans="1:11" ht="27.75" customHeight="1">
      <c r="A154" s="515"/>
      <c r="B154" s="612"/>
      <c r="C154" s="613"/>
      <c r="D154" s="607"/>
      <c r="E154" s="610"/>
    </row>
    <row r="155" spans="1:11" ht="41.25" customHeight="1" thickBot="1">
      <c r="A155" s="516"/>
      <c r="B155" s="614"/>
      <c r="C155" s="615"/>
      <c r="D155" s="608"/>
      <c r="E155" s="611"/>
    </row>
    <row r="156" spans="1:11" ht="81" customHeight="1" thickBot="1">
      <c r="A156" s="514">
        <v>20</v>
      </c>
      <c r="B156" s="489" t="s">
        <v>1298</v>
      </c>
      <c r="C156" s="490"/>
      <c r="D156" s="120"/>
      <c r="E156" s="618"/>
    </row>
    <row r="157" spans="1:11" ht="62.25" customHeight="1" thickBot="1">
      <c r="A157" s="515"/>
      <c r="B157" s="489" t="s">
        <v>180</v>
      </c>
      <c r="C157" s="490"/>
      <c r="D157" s="120"/>
      <c r="E157" s="619"/>
    </row>
    <row r="158" spans="1:11" ht="45.75" customHeight="1" thickBot="1">
      <c r="A158" s="516"/>
      <c r="B158" s="489" t="s">
        <v>1149</v>
      </c>
      <c r="C158" s="490"/>
      <c r="D158" s="120"/>
      <c r="E158" s="120"/>
    </row>
    <row r="159" spans="1:11" ht="34.5" hidden="1" customHeight="1" thickBot="1">
      <c r="A159" s="602" t="s">
        <v>181</v>
      </c>
      <c r="B159" s="603"/>
      <c r="C159" s="603"/>
      <c r="D159" s="603"/>
      <c r="E159" s="121"/>
    </row>
    <row r="160" spans="1:11" ht="74.25" hidden="1" customHeight="1" thickBot="1">
      <c r="A160" s="298">
        <v>1</v>
      </c>
      <c r="B160" s="489" t="s">
        <v>182</v>
      </c>
      <c r="C160" s="490"/>
      <c r="D160" s="80"/>
      <c r="E160" s="114"/>
    </row>
    <row r="161" spans="1:5" ht="63.75" hidden="1" customHeight="1" thickBot="1">
      <c r="A161" s="109" t="s">
        <v>960</v>
      </c>
      <c r="B161" s="489" t="s">
        <v>1299</v>
      </c>
      <c r="C161" s="490"/>
      <c r="D161" s="80"/>
      <c r="E161" s="122"/>
    </row>
    <row r="162" spans="1:5" ht="84" hidden="1" customHeight="1" thickBot="1">
      <c r="A162" s="109" t="s">
        <v>961</v>
      </c>
      <c r="B162" s="489" t="s">
        <v>1170</v>
      </c>
      <c r="C162" s="490"/>
      <c r="D162" s="80"/>
      <c r="E162" s="122"/>
    </row>
    <row r="163" spans="1:5" ht="79.5" hidden="1" customHeight="1" thickBot="1">
      <c r="A163" s="109" t="s">
        <v>962</v>
      </c>
      <c r="B163" s="489" t="s">
        <v>1168</v>
      </c>
      <c r="C163" s="490"/>
      <c r="D163" s="80"/>
      <c r="E163" s="122"/>
    </row>
    <row r="164" spans="1:5" ht="69.75" hidden="1" customHeight="1" thickBot="1">
      <c r="A164" s="109" t="s">
        <v>963</v>
      </c>
      <c r="B164" s="489" t="s">
        <v>1169</v>
      </c>
      <c r="C164" s="490"/>
      <c r="D164" s="80"/>
      <c r="E164" s="122"/>
    </row>
    <row r="165" spans="1:5" ht="60.75" hidden="1" customHeight="1" thickBot="1">
      <c r="A165" s="355">
        <v>2</v>
      </c>
      <c r="B165" s="489" t="s">
        <v>183</v>
      </c>
      <c r="C165" s="490"/>
      <c r="D165" s="80"/>
      <c r="E165" s="83"/>
    </row>
    <row r="166" spans="1:5" ht="39" hidden="1" customHeight="1" thickBot="1">
      <c r="A166" s="355" t="s">
        <v>964</v>
      </c>
      <c r="B166" s="489" t="s">
        <v>184</v>
      </c>
      <c r="C166" s="490"/>
      <c r="D166" s="80"/>
      <c r="E166" s="83"/>
    </row>
    <row r="167" spans="1:5" ht="76.5" hidden="1" customHeight="1" thickBot="1">
      <c r="A167" s="355">
        <v>3</v>
      </c>
      <c r="B167" s="489" t="s">
        <v>185</v>
      </c>
      <c r="C167" s="490"/>
      <c r="D167" s="80"/>
      <c r="E167" s="83"/>
    </row>
    <row r="168" spans="1:5" ht="74.25" hidden="1" customHeight="1" thickBot="1">
      <c r="A168" s="355">
        <v>4</v>
      </c>
      <c r="B168" s="489" t="s">
        <v>186</v>
      </c>
      <c r="C168" s="490"/>
      <c r="D168" s="80"/>
      <c r="E168" s="83"/>
    </row>
    <row r="169" spans="1:5" ht="90.75" hidden="1" customHeight="1" thickBot="1">
      <c r="A169" s="514">
        <v>5</v>
      </c>
      <c r="B169" s="489" t="s">
        <v>187</v>
      </c>
      <c r="C169" s="490"/>
      <c r="D169" s="80"/>
      <c r="E169" s="620"/>
    </row>
    <row r="170" spans="1:5" ht="57.75" hidden="1" customHeight="1" thickBot="1">
      <c r="A170" s="515"/>
      <c r="B170" s="623" t="s">
        <v>188</v>
      </c>
      <c r="C170" s="624"/>
      <c r="D170" s="80"/>
      <c r="E170" s="621"/>
    </row>
    <row r="171" spans="1:5" ht="57.75" hidden="1" customHeight="1" thickBot="1">
      <c r="A171" s="516"/>
      <c r="B171" s="623" t="s">
        <v>189</v>
      </c>
      <c r="C171" s="624"/>
      <c r="D171" s="80"/>
      <c r="E171" s="622"/>
    </row>
    <row r="172" spans="1:5" ht="58.5" hidden="1" customHeight="1" thickBot="1">
      <c r="A172" s="514">
        <v>6</v>
      </c>
      <c r="B172" s="489" t="s">
        <v>190</v>
      </c>
      <c r="C172" s="490"/>
      <c r="D172" s="80"/>
      <c r="E172" s="625"/>
    </row>
    <row r="173" spans="1:5" ht="51.75" hidden="1" customHeight="1" thickBot="1">
      <c r="A173" s="515"/>
      <c r="B173" s="623" t="s">
        <v>191</v>
      </c>
      <c r="C173" s="624"/>
      <c r="D173" s="80"/>
      <c r="E173" s="626"/>
    </row>
    <row r="174" spans="1:5" ht="60" hidden="1" customHeight="1" thickBot="1">
      <c r="A174" s="516"/>
      <c r="B174" s="623" t="s">
        <v>192</v>
      </c>
      <c r="C174" s="624"/>
      <c r="D174" s="80"/>
      <c r="E174" s="627"/>
    </row>
    <row r="175" spans="1:5" ht="78" hidden="1" customHeight="1" thickBot="1">
      <c r="A175" s="359">
        <v>7</v>
      </c>
      <c r="B175" s="489" t="s">
        <v>193</v>
      </c>
      <c r="C175" s="490"/>
      <c r="D175" s="80"/>
      <c r="E175" s="87"/>
    </row>
    <row r="176" spans="1:5" ht="73.5" hidden="1" customHeight="1" thickBot="1">
      <c r="A176" s="359" t="s">
        <v>692</v>
      </c>
      <c r="B176" s="489" t="s">
        <v>194</v>
      </c>
      <c r="C176" s="490"/>
      <c r="D176" s="80"/>
      <c r="E176" s="83"/>
    </row>
    <row r="177" spans="1:5" ht="54" hidden="1" customHeight="1" thickBot="1">
      <c r="A177" s="359" t="s">
        <v>694</v>
      </c>
      <c r="B177" s="489" t="s">
        <v>195</v>
      </c>
      <c r="C177" s="490"/>
      <c r="D177" s="80"/>
      <c r="E177" s="83"/>
    </row>
    <row r="178" spans="1:5" ht="61.5" hidden="1" customHeight="1" thickBot="1">
      <c r="A178" s="359" t="s">
        <v>965</v>
      </c>
      <c r="B178" s="489" t="s">
        <v>196</v>
      </c>
      <c r="C178" s="490"/>
      <c r="D178" s="80"/>
      <c r="E178" s="83"/>
    </row>
    <row r="179" spans="1:5" ht="71.25" hidden="1" customHeight="1" thickBot="1">
      <c r="A179" s="359">
        <v>8</v>
      </c>
      <c r="B179" s="489" t="s">
        <v>197</v>
      </c>
      <c r="C179" s="490"/>
      <c r="D179" s="80"/>
      <c r="E179" s="83"/>
    </row>
    <row r="180" spans="1:5" ht="72" hidden="1" customHeight="1" thickBot="1">
      <c r="A180" s="359" t="s">
        <v>726</v>
      </c>
      <c r="B180" s="489" t="s">
        <v>198</v>
      </c>
      <c r="C180" s="490"/>
      <c r="D180" s="80"/>
      <c r="E180" s="83"/>
    </row>
    <row r="181" spans="1:5" ht="42" hidden="1" customHeight="1" thickBot="1">
      <c r="A181" s="359" t="s">
        <v>728</v>
      </c>
      <c r="B181" s="489" t="s">
        <v>199</v>
      </c>
      <c r="C181" s="490"/>
      <c r="D181" s="80"/>
      <c r="E181" s="83"/>
    </row>
    <row r="182" spans="1:5" ht="39" hidden="1" customHeight="1" thickBot="1">
      <c r="A182" s="359" t="s">
        <v>730</v>
      </c>
      <c r="B182" s="489" t="s">
        <v>200</v>
      </c>
      <c r="C182" s="490"/>
      <c r="D182" s="80"/>
      <c r="E182" s="83"/>
    </row>
    <row r="183" spans="1:5" ht="40.5" hidden="1" customHeight="1" thickBot="1">
      <c r="A183" s="359" t="s">
        <v>735</v>
      </c>
      <c r="B183" s="489" t="s">
        <v>201</v>
      </c>
      <c r="C183" s="490"/>
      <c r="D183" s="80"/>
      <c r="E183" s="83"/>
    </row>
    <row r="184" spans="1:5" ht="48.75" hidden="1" customHeight="1" thickBot="1">
      <c r="A184" s="359">
        <v>9</v>
      </c>
      <c r="B184" s="489" t="s">
        <v>202</v>
      </c>
      <c r="C184" s="490"/>
      <c r="D184" s="80"/>
      <c r="E184" s="83"/>
    </row>
    <row r="185" spans="1:5" ht="55.5" hidden="1" customHeight="1" thickBot="1">
      <c r="A185" s="359" t="s">
        <v>738</v>
      </c>
      <c r="B185" s="489" t="s">
        <v>203</v>
      </c>
      <c r="C185" s="490"/>
      <c r="D185" s="80"/>
      <c r="E185" s="83"/>
    </row>
    <row r="186" spans="1:5" ht="57" hidden="1" customHeight="1" thickBot="1">
      <c r="A186" s="359" t="s">
        <v>967</v>
      </c>
      <c r="B186" s="489" t="s">
        <v>204</v>
      </c>
      <c r="C186" s="490"/>
      <c r="D186" s="80"/>
      <c r="E186" s="83"/>
    </row>
    <row r="187" spans="1:5" ht="54.75" hidden="1" customHeight="1" thickBot="1">
      <c r="A187" s="359" t="s">
        <v>968</v>
      </c>
      <c r="B187" s="489" t="s">
        <v>205</v>
      </c>
      <c r="C187" s="490"/>
      <c r="D187" s="80"/>
      <c r="E187" s="83"/>
    </row>
    <row r="188" spans="1:5" ht="51.75" hidden="1" customHeight="1" thickBot="1">
      <c r="A188" s="359" t="s">
        <v>969</v>
      </c>
      <c r="B188" s="489" t="s">
        <v>206</v>
      </c>
      <c r="C188" s="490"/>
      <c r="D188" s="80"/>
      <c r="E188" s="83"/>
    </row>
    <row r="189" spans="1:5" ht="31.5" hidden="1" customHeight="1" thickBot="1">
      <c r="A189" s="359" t="s">
        <v>970</v>
      </c>
      <c r="B189" s="489" t="s">
        <v>207</v>
      </c>
      <c r="C189" s="490"/>
      <c r="D189" s="80"/>
      <c r="E189" s="83"/>
    </row>
    <row r="190" spans="1:5" ht="29.25" hidden="1" customHeight="1" thickBot="1">
      <c r="A190" s="359" t="s">
        <v>971</v>
      </c>
      <c r="B190" s="489" t="s">
        <v>208</v>
      </c>
      <c r="C190" s="490"/>
      <c r="D190" s="80"/>
      <c r="E190" s="83"/>
    </row>
    <row r="191" spans="1:5" ht="56.25" hidden="1" customHeight="1" thickBot="1">
      <c r="A191" s="359">
        <v>10</v>
      </c>
      <c r="B191" s="489" t="s">
        <v>209</v>
      </c>
      <c r="C191" s="490"/>
      <c r="D191" s="80"/>
      <c r="E191" s="83"/>
    </row>
    <row r="192" spans="1:5" ht="51.75" hidden="1" customHeight="1" thickBot="1">
      <c r="A192" s="359">
        <v>11</v>
      </c>
      <c r="B192" s="489" t="s">
        <v>210</v>
      </c>
      <c r="C192" s="490"/>
      <c r="D192" s="80"/>
      <c r="E192" s="83"/>
    </row>
    <row r="193" spans="1:5" ht="84" hidden="1" customHeight="1" thickBot="1">
      <c r="A193" s="359">
        <v>12</v>
      </c>
      <c r="B193" s="489" t="s">
        <v>211</v>
      </c>
      <c r="C193" s="490"/>
      <c r="D193" s="80"/>
      <c r="E193" s="83"/>
    </row>
    <row r="194" spans="1:5" ht="15.75" hidden="1" customHeight="1" thickBot="1">
      <c r="A194" s="359" t="s">
        <v>972</v>
      </c>
      <c r="B194" s="489" t="s">
        <v>212</v>
      </c>
      <c r="C194" s="490"/>
      <c r="D194" s="80"/>
      <c r="E194" s="83"/>
    </row>
    <row r="195" spans="1:5" ht="55.5" hidden="1" customHeight="1" thickBot="1">
      <c r="A195" s="359" t="s">
        <v>973</v>
      </c>
      <c r="B195" s="489" t="s">
        <v>213</v>
      </c>
      <c r="C195" s="490"/>
      <c r="D195" s="80"/>
      <c r="E195" s="83"/>
    </row>
    <row r="196" spans="1:5" ht="45.75" hidden="1" customHeight="1" thickBot="1">
      <c r="A196" s="359" t="s">
        <v>974</v>
      </c>
      <c r="B196" s="489" t="s">
        <v>214</v>
      </c>
      <c r="C196" s="490"/>
      <c r="D196" s="80"/>
      <c r="E196" s="83"/>
    </row>
    <row r="197" spans="1:5" ht="57.75" hidden="1" customHeight="1" thickBot="1">
      <c r="A197" s="359" t="s">
        <v>975</v>
      </c>
      <c r="B197" s="489" t="s">
        <v>215</v>
      </c>
      <c r="C197" s="490"/>
      <c r="D197" s="80"/>
      <c r="E197" s="83"/>
    </row>
    <row r="198" spans="1:5" ht="48.75" hidden="1" customHeight="1" thickBot="1">
      <c r="A198" s="359">
        <v>13</v>
      </c>
      <c r="B198" s="489" t="s">
        <v>216</v>
      </c>
      <c r="C198" s="490"/>
      <c r="D198" s="80"/>
      <c r="E198" s="83"/>
    </row>
    <row r="199" spans="1:5" ht="36.75" hidden="1" customHeight="1" thickBot="1">
      <c r="A199" s="359">
        <v>14</v>
      </c>
      <c r="B199" s="489" t="s">
        <v>217</v>
      </c>
      <c r="C199" s="490"/>
      <c r="D199" s="80"/>
      <c r="E199" s="83"/>
    </row>
    <row r="200" spans="1:5" ht="60" hidden="1" customHeight="1" thickBot="1">
      <c r="A200" s="359" t="s">
        <v>707</v>
      </c>
      <c r="B200" s="489" t="s">
        <v>218</v>
      </c>
      <c r="C200" s="490"/>
      <c r="D200" s="80"/>
      <c r="E200" s="83"/>
    </row>
    <row r="201" spans="1:5" ht="48" hidden="1" customHeight="1" thickBot="1">
      <c r="A201" s="359" t="s">
        <v>976</v>
      </c>
      <c r="B201" s="489" t="s">
        <v>219</v>
      </c>
      <c r="C201" s="490"/>
      <c r="D201" s="80"/>
      <c r="E201" s="83"/>
    </row>
    <row r="202" spans="1:5" ht="54.75" hidden="1" customHeight="1" thickBot="1">
      <c r="A202" s="359" t="s">
        <v>977</v>
      </c>
      <c r="B202" s="489" t="s">
        <v>220</v>
      </c>
      <c r="C202" s="490"/>
      <c r="D202" s="80"/>
      <c r="E202" s="83"/>
    </row>
    <row r="203" spans="1:5" ht="57" hidden="1" customHeight="1" thickBot="1">
      <c r="A203" s="359">
        <v>15</v>
      </c>
      <c r="B203" s="489" t="s">
        <v>221</v>
      </c>
      <c r="C203" s="490"/>
      <c r="D203" s="80"/>
      <c r="E203" s="83"/>
    </row>
    <row r="204" spans="1:5" ht="80.25" hidden="1" customHeight="1" thickBot="1">
      <c r="A204" s="359">
        <v>16</v>
      </c>
      <c r="B204" s="489" t="s">
        <v>222</v>
      </c>
      <c r="C204" s="490"/>
      <c r="D204" s="80"/>
      <c r="E204" s="83"/>
    </row>
    <row r="205" spans="1:5" ht="37.5" hidden="1" customHeight="1" thickBot="1">
      <c r="A205" s="359">
        <v>17</v>
      </c>
      <c r="B205" s="489" t="s">
        <v>223</v>
      </c>
      <c r="C205" s="490"/>
      <c r="D205" s="80"/>
      <c r="E205" s="83"/>
    </row>
    <row r="206" spans="1:5" ht="61.5" hidden="1" customHeight="1" thickBot="1">
      <c r="A206" s="359">
        <v>18</v>
      </c>
      <c r="B206" s="489" t="s">
        <v>224</v>
      </c>
      <c r="C206" s="490"/>
      <c r="D206" s="80"/>
      <c r="E206" s="83"/>
    </row>
    <row r="207" spans="1:5" ht="42.75" hidden="1" customHeight="1" thickBot="1">
      <c r="A207" s="359">
        <v>19</v>
      </c>
      <c r="B207" s="489" t="s">
        <v>225</v>
      </c>
      <c r="C207" s="490"/>
      <c r="D207" s="80"/>
      <c r="E207" s="83"/>
    </row>
    <row r="208" spans="1:5" ht="39.75" hidden="1" customHeight="1" thickBot="1">
      <c r="A208" s="359">
        <v>20</v>
      </c>
      <c r="B208" s="489" t="s">
        <v>226</v>
      </c>
      <c r="C208" s="490"/>
      <c r="D208" s="80"/>
      <c r="E208" s="83"/>
    </row>
    <row r="209" spans="1:5" ht="78" hidden="1" customHeight="1" thickBot="1">
      <c r="A209" s="359">
        <v>21</v>
      </c>
      <c r="B209" s="489" t="s">
        <v>227</v>
      </c>
      <c r="C209" s="490"/>
      <c r="D209" s="80"/>
      <c r="E209" s="83"/>
    </row>
    <row r="210" spans="1:5" ht="56.25" hidden="1" customHeight="1" thickBot="1">
      <c r="A210" s="359">
        <v>22</v>
      </c>
      <c r="B210" s="489" t="s">
        <v>228</v>
      </c>
      <c r="C210" s="490"/>
      <c r="D210" s="80"/>
      <c r="E210" s="83"/>
    </row>
    <row r="211" spans="1:5" ht="69" hidden="1" customHeight="1" thickBot="1">
      <c r="A211" s="359">
        <v>23</v>
      </c>
      <c r="B211" s="489" t="s">
        <v>229</v>
      </c>
      <c r="C211" s="490"/>
      <c r="D211" s="80"/>
      <c r="E211" s="83"/>
    </row>
    <row r="212" spans="1:5" ht="115.5" hidden="1" customHeight="1" thickBot="1">
      <c r="A212" s="359">
        <v>24</v>
      </c>
      <c r="B212" s="489" t="s">
        <v>230</v>
      </c>
      <c r="C212" s="490"/>
      <c r="D212" s="80"/>
      <c r="E212" s="83"/>
    </row>
    <row r="213" spans="1:5" ht="61.5" hidden="1" customHeight="1" thickBot="1">
      <c r="A213" s="628" t="s">
        <v>231</v>
      </c>
      <c r="B213" s="629"/>
      <c r="C213" s="629"/>
      <c r="D213" s="629"/>
      <c r="E213" s="275"/>
    </row>
    <row r="214" spans="1:5" ht="40.5" hidden="1" customHeight="1" thickBot="1">
      <c r="A214" s="359">
        <v>1</v>
      </c>
      <c r="B214" s="489" t="s">
        <v>232</v>
      </c>
      <c r="C214" s="490"/>
      <c r="D214" s="80"/>
      <c r="E214" s="83"/>
    </row>
    <row r="215" spans="1:5" ht="55.5" hidden="1" customHeight="1" thickBot="1">
      <c r="A215" s="359">
        <v>2</v>
      </c>
      <c r="B215" s="489" t="s">
        <v>233</v>
      </c>
      <c r="C215" s="490"/>
      <c r="D215" s="80"/>
      <c r="E215" s="123"/>
    </row>
    <row r="216" spans="1:5" ht="38.25" hidden="1" customHeight="1" thickBot="1">
      <c r="A216" s="359" t="s">
        <v>964</v>
      </c>
      <c r="B216" s="489" t="s">
        <v>234</v>
      </c>
      <c r="C216" s="490"/>
      <c r="D216" s="80"/>
      <c r="E216" s="123"/>
    </row>
    <row r="217" spans="1:5" ht="55.5" hidden="1" customHeight="1" thickBot="1">
      <c r="A217" s="359" t="s">
        <v>978</v>
      </c>
      <c r="B217" s="489" t="s">
        <v>235</v>
      </c>
      <c r="C217" s="490"/>
      <c r="D217" s="80"/>
      <c r="E217" s="123"/>
    </row>
    <row r="218" spans="1:5" ht="39" hidden="1" customHeight="1" thickBot="1">
      <c r="A218" s="359" t="s">
        <v>979</v>
      </c>
      <c r="B218" s="489" t="s">
        <v>236</v>
      </c>
      <c r="C218" s="490"/>
      <c r="D218" s="80"/>
      <c r="E218" s="123"/>
    </row>
    <row r="219" spans="1:5" ht="39.75" hidden="1" customHeight="1" thickBot="1">
      <c r="A219" s="359">
        <v>3</v>
      </c>
      <c r="B219" s="489" t="s">
        <v>1300</v>
      </c>
      <c r="C219" s="490"/>
      <c r="D219" s="80"/>
      <c r="E219" s="123"/>
    </row>
    <row r="220" spans="1:5" ht="37.5" hidden="1" customHeight="1" thickBot="1">
      <c r="A220" s="359">
        <v>4</v>
      </c>
      <c r="B220" s="489" t="s">
        <v>1301</v>
      </c>
      <c r="C220" s="490"/>
      <c r="D220" s="80"/>
      <c r="E220" s="123"/>
    </row>
    <row r="221" spans="1:5" ht="39" hidden="1" customHeight="1" thickBot="1">
      <c r="A221" s="359">
        <v>5</v>
      </c>
      <c r="B221" s="489" t="s">
        <v>237</v>
      </c>
      <c r="C221" s="490"/>
      <c r="D221" s="80"/>
      <c r="E221" s="123"/>
    </row>
    <row r="222" spans="1:5" ht="75" hidden="1" customHeight="1" thickBot="1">
      <c r="A222" s="359">
        <v>6</v>
      </c>
      <c r="B222" s="489" t="s">
        <v>238</v>
      </c>
      <c r="C222" s="490"/>
      <c r="D222" s="80"/>
      <c r="E222" s="123"/>
    </row>
    <row r="223" spans="1:5" ht="45.75" hidden="1" customHeight="1" thickBot="1">
      <c r="A223" s="359">
        <v>7</v>
      </c>
      <c r="B223" s="489" t="s">
        <v>239</v>
      </c>
      <c r="C223" s="490"/>
      <c r="D223" s="80"/>
      <c r="E223" s="123"/>
    </row>
    <row r="224" spans="1:5" ht="33.75" hidden="1" customHeight="1" thickBot="1">
      <c r="A224" s="359" t="s">
        <v>692</v>
      </c>
      <c r="B224" s="489" t="s">
        <v>240</v>
      </c>
      <c r="C224" s="490"/>
      <c r="D224" s="80"/>
      <c r="E224" s="123"/>
    </row>
    <row r="225" spans="1:5" ht="37.5" hidden="1" customHeight="1" thickBot="1">
      <c r="A225" s="359" t="s">
        <v>694</v>
      </c>
      <c r="B225" s="489" t="s">
        <v>241</v>
      </c>
      <c r="C225" s="490"/>
      <c r="D225" s="80"/>
      <c r="E225" s="123"/>
    </row>
    <row r="226" spans="1:5" ht="46.5" hidden="1" customHeight="1" thickBot="1">
      <c r="A226" s="359" t="s">
        <v>965</v>
      </c>
      <c r="B226" s="489" t="s">
        <v>242</v>
      </c>
      <c r="C226" s="490"/>
      <c r="D226" s="80"/>
      <c r="E226" s="123"/>
    </row>
    <row r="227" spans="1:5" ht="57" hidden="1" customHeight="1" thickBot="1">
      <c r="A227" s="359">
        <v>8</v>
      </c>
      <c r="B227" s="489" t="s">
        <v>243</v>
      </c>
      <c r="C227" s="490"/>
      <c r="D227" s="80"/>
      <c r="E227" s="123"/>
    </row>
    <row r="228" spans="1:5" ht="52.5" hidden="1" customHeight="1" thickBot="1">
      <c r="A228" s="359">
        <v>9</v>
      </c>
      <c r="B228" s="489" t="s">
        <v>244</v>
      </c>
      <c r="C228" s="490"/>
      <c r="D228" s="80"/>
      <c r="E228" s="123"/>
    </row>
    <row r="229" spans="1:5" ht="86.25" hidden="1" customHeight="1" thickBot="1">
      <c r="A229" s="359" t="s">
        <v>738</v>
      </c>
      <c r="B229" s="489" t="s">
        <v>245</v>
      </c>
      <c r="C229" s="490"/>
      <c r="D229" s="80"/>
      <c r="E229" s="123"/>
    </row>
    <row r="230" spans="1:5" ht="97.5" hidden="1" customHeight="1" thickBot="1">
      <c r="A230" s="359" t="s">
        <v>980</v>
      </c>
      <c r="B230" s="489" t="s">
        <v>246</v>
      </c>
      <c r="C230" s="490"/>
      <c r="D230" s="80"/>
      <c r="E230" s="123"/>
    </row>
    <row r="231" spans="1:5" ht="39" hidden="1" customHeight="1" thickBot="1">
      <c r="A231" s="359" t="s">
        <v>981</v>
      </c>
      <c r="B231" s="489" t="s">
        <v>247</v>
      </c>
      <c r="C231" s="490"/>
      <c r="D231" s="80"/>
      <c r="E231" s="123"/>
    </row>
    <row r="232" spans="1:5" ht="56.25" hidden="1" customHeight="1" thickBot="1">
      <c r="A232" s="359" t="s">
        <v>982</v>
      </c>
      <c r="B232" s="489" t="s">
        <v>248</v>
      </c>
      <c r="C232" s="490"/>
      <c r="D232" s="80"/>
      <c r="E232" s="123"/>
    </row>
    <row r="233" spans="1:5" ht="41.25" hidden="1" customHeight="1" thickBot="1">
      <c r="A233" s="359" t="s">
        <v>983</v>
      </c>
      <c r="B233" s="489" t="s">
        <v>249</v>
      </c>
      <c r="C233" s="490"/>
      <c r="D233" s="80"/>
      <c r="E233" s="123"/>
    </row>
    <row r="234" spans="1:5" ht="59.25" hidden="1" customHeight="1" thickBot="1">
      <c r="A234" s="359" t="s">
        <v>984</v>
      </c>
      <c r="B234" s="489" t="s">
        <v>250</v>
      </c>
      <c r="C234" s="490"/>
      <c r="D234" s="80"/>
      <c r="E234" s="123"/>
    </row>
    <row r="235" spans="1:5" ht="51.75" hidden="1" customHeight="1" thickBot="1">
      <c r="A235" s="359">
        <v>10</v>
      </c>
      <c r="B235" s="489" t="s">
        <v>251</v>
      </c>
      <c r="C235" s="490"/>
      <c r="D235" s="80"/>
      <c r="E235" s="123"/>
    </row>
    <row r="236" spans="1:5" ht="60.75" hidden="1" customHeight="1" thickBot="1">
      <c r="A236" s="359">
        <v>11</v>
      </c>
      <c r="B236" s="489" t="s">
        <v>252</v>
      </c>
      <c r="C236" s="490"/>
      <c r="D236" s="80"/>
      <c r="E236" s="123"/>
    </row>
    <row r="237" spans="1:5" ht="55.5" hidden="1" customHeight="1" thickBot="1">
      <c r="A237" s="359">
        <v>12</v>
      </c>
      <c r="B237" s="489" t="s">
        <v>253</v>
      </c>
      <c r="C237" s="490"/>
      <c r="D237" s="80"/>
      <c r="E237" s="123"/>
    </row>
    <row r="238" spans="1:5" ht="44.25" hidden="1" customHeight="1" thickBot="1">
      <c r="A238" s="359">
        <v>13</v>
      </c>
      <c r="B238" s="489" t="s">
        <v>254</v>
      </c>
      <c r="C238" s="490"/>
      <c r="D238" s="80"/>
      <c r="E238" s="123"/>
    </row>
    <row r="239" spans="1:5" ht="48.75" hidden="1" customHeight="1" thickBot="1">
      <c r="A239" s="359">
        <v>14</v>
      </c>
      <c r="B239" s="489" t="s">
        <v>947</v>
      </c>
      <c r="C239" s="490"/>
      <c r="D239" s="80"/>
      <c r="E239" s="123"/>
    </row>
    <row r="240" spans="1:5" ht="51" hidden="1" customHeight="1" thickBot="1">
      <c r="A240" s="359">
        <v>15</v>
      </c>
      <c r="B240" s="489" t="s">
        <v>255</v>
      </c>
      <c r="C240" s="490"/>
      <c r="D240" s="80"/>
      <c r="E240" s="123"/>
    </row>
    <row r="241" spans="1:5" ht="62.25" hidden="1" customHeight="1" thickBot="1">
      <c r="A241" s="359" t="s">
        <v>157</v>
      </c>
      <c r="B241" s="489" t="s">
        <v>256</v>
      </c>
      <c r="C241" s="490"/>
      <c r="D241" s="80"/>
      <c r="E241" s="123"/>
    </row>
    <row r="242" spans="1:5" ht="63.75" hidden="1" customHeight="1" thickBot="1">
      <c r="A242" s="359" t="s">
        <v>159</v>
      </c>
      <c r="B242" s="489" t="s">
        <v>257</v>
      </c>
      <c r="C242" s="490"/>
      <c r="D242" s="80"/>
      <c r="E242" s="123"/>
    </row>
    <row r="243" spans="1:5" ht="62.25" hidden="1" customHeight="1" thickBot="1">
      <c r="A243" s="359">
        <v>16</v>
      </c>
      <c r="B243" s="489" t="s">
        <v>258</v>
      </c>
      <c r="C243" s="490"/>
      <c r="D243" s="80"/>
      <c r="E243" s="123"/>
    </row>
    <row r="244" spans="1:5" ht="84" hidden="1" customHeight="1" thickBot="1">
      <c r="A244" s="602" t="s">
        <v>259</v>
      </c>
      <c r="B244" s="603"/>
      <c r="C244" s="603"/>
      <c r="D244" s="603"/>
      <c r="E244" s="121"/>
    </row>
    <row r="245" spans="1:5" ht="45.75" hidden="1" customHeight="1" thickBot="1">
      <c r="A245" s="359">
        <v>1</v>
      </c>
      <c r="B245" s="489" t="s">
        <v>260</v>
      </c>
      <c r="C245" s="490"/>
      <c r="D245" s="80"/>
      <c r="E245" s="83"/>
    </row>
    <row r="246" spans="1:5" ht="39.75" hidden="1" customHeight="1" thickBot="1">
      <c r="A246" s="359">
        <v>2</v>
      </c>
      <c r="B246" s="489" t="s">
        <v>1171</v>
      </c>
      <c r="C246" s="490"/>
      <c r="D246" s="80"/>
      <c r="E246" s="83"/>
    </row>
    <row r="247" spans="1:5" ht="63" hidden="1" customHeight="1" thickBot="1">
      <c r="A247" s="359" t="s">
        <v>964</v>
      </c>
      <c r="B247" s="489" t="s">
        <v>1302</v>
      </c>
      <c r="C247" s="490"/>
      <c r="D247" s="80"/>
      <c r="E247" s="83"/>
    </row>
    <row r="248" spans="1:5" ht="42.75" hidden="1" customHeight="1" thickBot="1">
      <c r="A248" s="359" t="s">
        <v>978</v>
      </c>
      <c r="B248" s="489" t="s">
        <v>261</v>
      </c>
      <c r="C248" s="490"/>
      <c r="D248" s="80"/>
      <c r="E248" s="83"/>
    </row>
    <row r="249" spans="1:5" ht="42.75" hidden="1" customHeight="1" thickBot="1">
      <c r="A249" s="360" t="s">
        <v>979</v>
      </c>
      <c r="B249" s="630" t="s">
        <v>1172</v>
      </c>
      <c r="C249" s="631"/>
      <c r="D249" s="80"/>
      <c r="E249" s="83"/>
    </row>
    <row r="250" spans="1:5" ht="87.75" hidden="1" customHeight="1" thickBot="1">
      <c r="A250" s="359">
        <v>3</v>
      </c>
      <c r="B250" s="489" t="s">
        <v>1173</v>
      </c>
      <c r="C250" s="490"/>
      <c r="D250" s="80"/>
      <c r="E250" s="83"/>
    </row>
    <row r="251" spans="1:5" ht="95.25" hidden="1" customHeight="1" thickBot="1">
      <c r="A251" s="359" t="s">
        <v>83</v>
      </c>
      <c r="B251" s="489" t="s">
        <v>1174</v>
      </c>
      <c r="C251" s="490"/>
      <c r="D251" s="80"/>
      <c r="E251" s="83"/>
    </row>
    <row r="252" spans="1:5" ht="23.25" hidden="1" customHeight="1" thickBot="1">
      <c r="A252" s="359" t="s">
        <v>985</v>
      </c>
      <c r="B252" s="489" t="s">
        <v>262</v>
      </c>
      <c r="C252" s="490"/>
      <c r="D252" s="80"/>
      <c r="E252" s="83"/>
    </row>
    <row r="253" spans="1:5" ht="45.75" hidden="1" customHeight="1" thickBot="1">
      <c r="A253" s="359" t="s">
        <v>986</v>
      </c>
      <c r="B253" s="489" t="s">
        <v>1303</v>
      </c>
      <c r="C253" s="490"/>
      <c r="D253" s="80"/>
      <c r="E253" s="83"/>
    </row>
    <row r="254" spans="1:5" ht="63" hidden="1" customHeight="1" thickBot="1">
      <c r="A254" s="359" t="s">
        <v>987</v>
      </c>
      <c r="B254" s="489" t="s">
        <v>263</v>
      </c>
      <c r="C254" s="490"/>
      <c r="D254" s="80"/>
      <c r="E254" s="83"/>
    </row>
    <row r="255" spans="1:5" ht="31.5" hidden="1" customHeight="1" thickBot="1">
      <c r="A255" s="359" t="s">
        <v>988</v>
      </c>
      <c r="B255" s="489" t="s">
        <v>264</v>
      </c>
      <c r="C255" s="490"/>
      <c r="D255" s="80"/>
      <c r="E255" s="83"/>
    </row>
    <row r="256" spans="1:5" ht="31.5" hidden="1" customHeight="1" thickBot="1">
      <c r="A256" s="360" t="s">
        <v>1175</v>
      </c>
      <c r="B256" s="630" t="s">
        <v>1176</v>
      </c>
      <c r="C256" s="631"/>
      <c r="D256" s="80"/>
      <c r="E256" s="83"/>
    </row>
    <row r="257" spans="1:5" ht="95.25" hidden="1" customHeight="1" thickBot="1">
      <c r="A257" s="360" t="s">
        <v>1177</v>
      </c>
      <c r="B257" s="630" t="s">
        <v>1178</v>
      </c>
      <c r="C257" s="631"/>
      <c r="D257" s="80"/>
      <c r="E257" s="83"/>
    </row>
    <row r="258" spans="1:5" ht="41.25" hidden="1" customHeight="1" thickBot="1">
      <c r="A258" s="359">
        <v>4</v>
      </c>
      <c r="B258" s="489" t="s">
        <v>265</v>
      </c>
      <c r="C258" s="490"/>
      <c r="D258" s="80"/>
      <c r="E258" s="83"/>
    </row>
    <row r="259" spans="1:5" ht="54.75" hidden="1" customHeight="1" thickBot="1">
      <c r="A259" s="359" t="s">
        <v>90</v>
      </c>
      <c r="B259" s="489" t="s">
        <v>266</v>
      </c>
      <c r="C259" s="490"/>
      <c r="D259" s="80"/>
      <c r="E259" s="83"/>
    </row>
    <row r="260" spans="1:5" ht="45.75" hidden="1" customHeight="1" thickBot="1">
      <c r="A260" s="359" t="s">
        <v>92</v>
      </c>
      <c r="B260" s="489" t="s">
        <v>267</v>
      </c>
      <c r="C260" s="490"/>
      <c r="D260" s="80"/>
      <c r="E260" s="83"/>
    </row>
    <row r="261" spans="1:5" ht="44.25" hidden="1" customHeight="1" thickBot="1">
      <c r="A261" s="359" t="s">
        <v>94</v>
      </c>
      <c r="B261" s="489" t="s">
        <v>214</v>
      </c>
      <c r="C261" s="490"/>
      <c r="D261" s="80"/>
      <c r="E261" s="83"/>
    </row>
    <row r="262" spans="1:5" ht="36" hidden="1" customHeight="1" thickBot="1">
      <c r="A262" s="359" t="s">
        <v>96</v>
      </c>
      <c r="B262" s="489" t="s">
        <v>268</v>
      </c>
      <c r="C262" s="490"/>
      <c r="D262" s="80"/>
      <c r="E262" s="83"/>
    </row>
    <row r="263" spans="1:5" ht="50.25" hidden="1" customHeight="1" thickBot="1">
      <c r="A263" s="359">
        <v>5</v>
      </c>
      <c r="B263" s="489" t="s">
        <v>269</v>
      </c>
      <c r="C263" s="490"/>
      <c r="D263" s="80"/>
      <c r="E263" s="83"/>
    </row>
    <row r="264" spans="1:5" ht="40.5" hidden="1" customHeight="1" thickBot="1">
      <c r="A264" s="359" t="s">
        <v>712</v>
      </c>
      <c r="B264" s="489" t="s">
        <v>270</v>
      </c>
      <c r="C264" s="490"/>
      <c r="D264" s="80"/>
      <c r="E264" s="83"/>
    </row>
    <row r="265" spans="1:5" ht="35.25" hidden="1" customHeight="1" thickBot="1">
      <c r="A265" s="359" t="s">
        <v>989</v>
      </c>
      <c r="B265" s="489" t="s">
        <v>271</v>
      </c>
      <c r="C265" s="490"/>
      <c r="D265" s="80"/>
      <c r="E265" s="83"/>
    </row>
    <row r="266" spans="1:5" ht="49.5" hidden="1" customHeight="1" thickBot="1">
      <c r="A266" s="359" t="s">
        <v>990</v>
      </c>
      <c r="B266" s="489" t="s">
        <v>1179</v>
      </c>
      <c r="C266" s="490"/>
      <c r="D266" s="80"/>
      <c r="E266" s="83"/>
    </row>
    <row r="267" spans="1:5" ht="15.75" hidden="1" customHeight="1" thickBot="1">
      <c r="A267" s="359">
        <v>6</v>
      </c>
      <c r="B267" s="489" t="s">
        <v>272</v>
      </c>
      <c r="C267" s="490"/>
      <c r="D267" s="80"/>
      <c r="E267" s="83"/>
    </row>
    <row r="268" spans="1:5" ht="47.25" hidden="1" customHeight="1" thickBot="1">
      <c r="A268" s="359" t="s">
        <v>690</v>
      </c>
      <c r="B268" s="489" t="s">
        <v>273</v>
      </c>
      <c r="C268" s="490"/>
      <c r="D268" s="80"/>
      <c r="E268" s="83"/>
    </row>
    <row r="269" spans="1:5" ht="15.75" hidden="1" customHeight="1" thickBot="1">
      <c r="A269" s="359" t="s">
        <v>991</v>
      </c>
      <c r="B269" s="489" t="s">
        <v>274</v>
      </c>
      <c r="C269" s="490"/>
      <c r="D269" s="80"/>
      <c r="E269" s="83"/>
    </row>
    <row r="270" spans="1:5" ht="56.25" hidden="1" customHeight="1" thickBot="1">
      <c r="A270" s="359">
        <v>7</v>
      </c>
      <c r="B270" s="489" t="s">
        <v>275</v>
      </c>
      <c r="C270" s="490"/>
      <c r="D270" s="80"/>
      <c r="E270" s="83"/>
    </row>
    <row r="271" spans="1:5" ht="38.25" hidden="1" customHeight="1" thickBot="1">
      <c r="A271" s="359" t="s">
        <v>692</v>
      </c>
      <c r="B271" s="489" t="s">
        <v>276</v>
      </c>
      <c r="C271" s="490"/>
      <c r="D271" s="80"/>
      <c r="E271" s="83"/>
    </row>
    <row r="272" spans="1:5" ht="38.25" hidden="1" customHeight="1" thickBot="1">
      <c r="A272" s="359" t="s">
        <v>694</v>
      </c>
      <c r="B272" s="489" t="s">
        <v>277</v>
      </c>
      <c r="C272" s="490"/>
      <c r="D272" s="80"/>
      <c r="E272" s="83"/>
    </row>
    <row r="273" spans="1:5" ht="41.25" hidden="1" customHeight="1" thickBot="1">
      <c r="A273" s="359" t="s">
        <v>965</v>
      </c>
      <c r="B273" s="489" t="s">
        <v>278</v>
      </c>
      <c r="C273" s="490"/>
      <c r="D273" s="80"/>
      <c r="E273" s="83"/>
    </row>
    <row r="274" spans="1:5" ht="41.25" hidden="1" customHeight="1" thickBot="1">
      <c r="A274" s="359">
        <v>8</v>
      </c>
      <c r="B274" s="489" t="s">
        <v>279</v>
      </c>
      <c r="C274" s="490"/>
      <c r="D274" s="80"/>
      <c r="E274" s="83"/>
    </row>
    <row r="275" spans="1:5" ht="42" hidden="1" customHeight="1" thickBot="1">
      <c r="A275" s="359" t="s">
        <v>726</v>
      </c>
      <c r="B275" s="489" t="s">
        <v>280</v>
      </c>
      <c r="C275" s="490"/>
      <c r="D275" s="80"/>
      <c r="E275" s="83"/>
    </row>
    <row r="276" spans="1:5" ht="48.75" hidden="1" customHeight="1" thickBot="1">
      <c r="A276" s="359" t="s">
        <v>728</v>
      </c>
      <c r="B276" s="489" t="s">
        <v>276</v>
      </c>
      <c r="C276" s="490"/>
      <c r="D276" s="80"/>
      <c r="E276" s="83"/>
    </row>
    <row r="277" spans="1:5" ht="60" hidden="1" customHeight="1" thickBot="1">
      <c r="A277" s="359" t="s">
        <v>730</v>
      </c>
      <c r="B277" s="632" t="s">
        <v>1180</v>
      </c>
      <c r="C277" s="633"/>
      <c r="D277" s="80"/>
      <c r="E277" s="83"/>
    </row>
    <row r="278" spans="1:5" ht="137.25" hidden="1" customHeight="1" thickBot="1">
      <c r="A278" s="359" t="s">
        <v>735</v>
      </c>
      <c r="B278" s="632" t="s">
        <v>1181</v>
      </c>
      <c r="C278" s="633"/>
      <c r="D278" s="80"/>
      <c r="E278" s="83"/>
    </row>
    <row r="279" spans="1:5" ht="90" hidden="1" customHeight="1" thickBot="1">
      <c r="A279" s="359" t="s">
        <v>1182</v>
      </c>
      <c r="B279" s="632" t="s">
        <v>1183</v>
      </c>
      <c r="C279" s="633"/>
      <c r="D279" s="80"/>
      <c r="E279" s="83"/>
    </row>
    <row r="280" spans="1:5" ht="51" hidden="1" customHeight="1" thickBot="1">
      <c r="A280" s="359">
        <v>9</v>
      </c>
      <c r="B280" s="489" t="s">
        <v>281</v>
      </c>
      <c r="C280" s="490"/>
      <c r="D280" s="80"/>
      <c r="E280" s="83"/>
    </row>
    <row r="281" spans="1:5" ht="47.25" hidden="1" customHeight="1" thickBot="1">
      <c r="A281" s="359" t="s">
        <v>738</v>
      </c>
      <c r="B281" s="489" t="s">
        <v>1304</v>
      </c>
      <c r="C281" s="490"/>
      <c r="D281" s="80"/>
      <c r="E281" s="83"/>
    </row>
    <row r="282" spans="1:5" ht="96" hidden="1" customHeight="1" thickBot="1">
      <c r="A282" s="359" t="s">
        <v>967</v>
      </c>
      <c r="B282" s="489" t="s">
        <v>1184</v>
      </c>
      <c r="C282" s="490"/>
      <c r="D282" s="80"/>
      <c r="E282" s="83"/>
    </row>
    <row r="283" spans="1:5" ht="33" hidden="1" customHeight="1" thickBot="1">
      <c r="A283" s="359">
        <v>11</v>
      </c>
      <c r="B283" s="489" t="s">
        <v>1185</v>
      </c>
      <c r="C283" s="490"/>
      <c r="D283" s="80"/>
      <c r="E283" s="83"/>
    </row>
    <row r="284" spans="1:5" ht="69.75" hidden="1" customHeight="1" thickBot="1">
      <c r="A284" s="634" t="s">
        <v>282</v>
      </c>
      <c r="B284" s="635"/>
      <c r="C284" s="635"/>
      <c r="D284" s="635"/>
      <c r="E284" s="334"/>
    </row>
    <row r="285" spans="1:5" ht="28.5" hidden="1" customHeight="1" thickBot="1">
      <c r="A285" s="359">
        <v>1</v>
      </c>
      <c r="B285" s="489" t="s">
        <v>283</v>
      </c>
      <c r="C285" s="490"/>
      <c r="D285" s="81"/>
      <c r="E285" s="83"/>
    </row>
    <row r="286" spans="1:5" ht="45.75" hidden="1" customHeight="1" thickBot="1">
      <c r="A286" s="359">
        <v>2</v>
      </c>
      <c r="B286" s="489" t="s">
        <v>284</v>
      </c>
      <c r="C286" s="490"/>
      <c r="D286" s="81"/>
      <c r="E286" s="83"/>
    </row>
    <row r="287" spans="1:5" ht="42" hidden="1" customHeight="1" thickBot="1">
      <c r="A287" s="359" t="s">
        <v>964</v>
      </c>
      <c r="B287" s="489" t="s">
        <v>285</v>
      </c>
      <c r="C287" s="490"/>
      <c r="D287" s="81"/>
      <c r="E287" s="83"/>
    </row>
    <row r="288" spans="1:5" ht="45.75" hidden="1" customHeight="1" thickBot="1">
      <c r="A288" s="359" t="s">
        <v>978</v>
      </c>
      <c r="B288" s="489" t="s">
        <v>286</v>
      </c>
      <c r="C288" s="490"/>
      <c r="D288" s="81"/>
      <c r="E288" s="83"/>
    </row>
    <row r="289" spans="1:5" ht="35.25" hidden="1" customHeight="1" thickBot="1">
      <c r="A289" s="359" t="s">
        <v>979</v>
      </c>
      <c r="B289" s="489" t="s">
        <v>287</v>
      </c>
      <c r="C289" s="490"/>
      <c r="D289" s="81"/>
      <c r="E289" s="83"/>
    </row>
    <row r="290" spans="1:5" ht="44.25" hidden="1" customHeight="1" thickBot="1">
      <c r="A290" s="359">
        <v>3</v>
      </c>
      <c r="B290" s="489" t="s">
        <v>288</v>
      </c>
      <c r="C290" s="490"/>
      <c r="D290" s="81"/>
      <c r="E290" s="83"/>
    </row>
    <row r="291" spans="1:5" ht="36.75" hidden="1" customHeight="1" thickBot="1">
      <c r="A291" s="359" t="s">
        <v>83</v>
      </c>
      <c r="B291" s="489" t="s">
        <v>285</v>
      </c>
      <c r="C291" s="490"/>
      <c r="D291" s="81"/>
      <c r="E291" s="83"/>
    </row>
    <row r="292" spans="1:5" ht="59.25" hidden="1" customHeight="1" thickBot="1">
      <c r="A292" s="359" t="s">
        <v>985</v>
      </c>
      <c r="B292" s="489" t="s">
        <v>286</v>
      </c>
      <c r="C292" s="490"/>
      <c r="D292" s="81"/>
      <c r="E292" s="83"/>
    </row>
    <row r="293" spans="1:5" ht="34.5" hidden="1" customHeight="1" thickBot="1">
      <c r="A293" s="359" t="s">
        <v>992</v>
      </c>
      <c r="B293" s="489" t="s">
        <v>287</v>
      </c>
      <c r="C293" s="490"/>
      <c r="D293" s="81"/>
      <c r="E293" s="83"/>
    </row>
    <row r="294" spans="1:5" ht="53.25" hidden="1" customHeight="1" thickBot="1">
      <c r="A294" s="359" t="s">
        <v>993</v>
      </c>
      <c r="B294" s="489" t="s">
        <v>289</v>
      </c>
      <c r="C294" s="490"/>
      <c r="D294" s="81"/>
      <c r="E294" s="83"/>
    </row>
    <row r="295" spans="1:5" ht="45" hidden="1" customHeight="1" thickBot="1">
      <c r="A295" s="359">
        <v>4</v>
      </c>
      <c r="B295" s="489" t="s">
        <v>290</v>
      </c>
      <c r="C295" s="490"/>
      <c r="D295" s="81"/>
      <c r="E295" s="83"/>
    </row>
    <row r="296" spans="1:5" ht="37.5" hidden="1" customHeight="1" thickBot="1">
      <c r="A296" s="359" t="s">
        <v>90</v>
      </c>
      <c r="B296" s="489" t="s">
        <v>291</v>
      </c>
      <c r="C296" s="490"/>
      <c r="D296" s="81"/>
      <c r="E296" s="83"/>
    </row>
    <row r="297" spans="1:5" ht="19.5" hidden="1" customHeight="1" thickBot="1">
      <c r="A297" s="359" t="s">
        <v>92</v>
      </c>
      <c r="B297" s="489" t="s">
        <v>292</v>
      </c>
      <c r="C297" s="490"/>
      <c r="D297" s="81"/>
      <c r="E297" s="83"/>
    </row>
    <row r="298" spans="1:5" ht="24.75" hidden="1" customHeight="1" thickBot="1">
      <c r="A298" s="359" t="s">
        <v>94</v>
      </c>
      <c r="B298" s="489" t="s">
        <v>293</v>
      </c>
      <c r="C298" s="490"/>
      <c r="D298" s="81"/>
      <c r="E298" s="83"/>
    </row>
    <row r="299" spans="1:5" ht="26.25" hidden="1" customHeight="1" thickBot="1">
      <c r="A299" s="359" t="s">
        <v>96</v>
      </c>
      <c r="B299" s="489" t="s">
        <v>294</v>
      </c>
      <c r="C299" s="490"/>
      <c r="D299" s="81"/>
      <c r="E299" s="83"/>
    </row>
    <row r="300" spans="1:5" ht="35.25" hidden="1" customHeight="1" thickBot="1">
      <c r="A300" s="359">
        <v>5</v>
      </c>
      <c r="B300" s="489" t="s">
        <v>295</v>
      </c>
      <c r="C300" s="490"/>
      <c r="D300" s="81"/>
      <c r="E300" s="83"/>
    </row>
    <row r="301" spans="1:5" ht="29.25" hidden="1" customHeight="1" thickBot="1">
      <c r="A301" s="359">
        <v>6</v>
      </c>
      <c r="B301" s="489" t="s">
        <v>296</v>
      </c>
      <c r="C301" s="490"/>
      <c r="D301" s="81"/>
      <c r="E301" s="83"/>
    </row>
    <row r="302" spans="1:5" ht="29.25" hidden="1" customHeight="1" thickBot="1">
      <c r="A302" s="359" t="s">
        <v>690</v>
      </c>
      <c r="B302" s="489" t="s">
        <v>297</v>
      </c>
      <c r="C302" s="490"/>
      <c r="D302" s="81"/>
      <c r="E302" s="83"/>
    </row>
    <row r="303" spans="1:5" ht="30.75" hidden="1" customHeight="1" thickBot="1">
      <c r="A303" s="359" t="s">
        <v>991</v>
      </c>
      <c r="B303" s="489" t="s">
        <v>298</v>
      </c>
      <c r="C303" s="490"/>
      <c r="D303" s="81"/>
      <c r="E303" s="83"/>
    </row>
    <row r="304" spans="1:5" ht="40.5" hidden="1" customHeight="1" thickBot="1">
      <c r="A304" s="359" t="s">
        <v>994</v>
      </c>
      <c r="B304" s="489" t="s">
        <v>299</v>
      </c>
      <c r="C304" s="490"/>
      <c r="D304" s="81"/>
      <c r="E304" s="83"/>
    </row>
    <row r="305" spans="1:5" ht="39" hidden="1" customHeight="1" thickBot="1">
      <c r="A305" s="359">
        <v>7</v>
      </c>
      <c r="B305" s="489" t="s">
        <v>300</v>
      </c>
      <c r="C305" s="490"/>
      <c r="D305" s="81"/>
      <c r="E305" s="83"/>
    </row>
    <row r="306" spans="1:5" ht="31.5" hidden="1" customHeight="1" thickBot="1">
      <c r="A306" s="359" t="s">
        <v>692</v>
      </c>
      <c r="B306" s="489" t="s">
        <v>1305</v>
      </c>
      <c r="C306" s="490"/>
      <c r="D306" s="81"/>
      <c r="E306" s="83"/>
    </row>
    <row r="307" spans="1:5" ht="46.5" hidden="1" customHeight="1" thickBot="1">
      <c r="A307" s="359" t="s">
        <v>694</v>
      </c>
      <c r="B307" s="489" t="s">
        <v>301</v>
      </c>
      <c r="C307" s="490"/>
      <c r="D307" s="81"/>
      <c r="E307" s="83"/>
    </row>
    <row r="308" spans="1:5" ht="75" hidden="1" customHeight="1" thickBot="1">
      <c r="A308" s="359" t="s">
        <v>965</v>
      </c>
      <c r="B308" s="489" t="s">
        <v>302</v>
      </c>
      <c r="C308" s="490"/>
      <c r="D308" s="81"/>
      <c r="E308" s="83"/>
    </row>
    <row r="309" spans="1:5" ht="41.25" hidden="1" customHeight="1" thickBot="1">
      <c r="A309" s="359">
        <v>8</v>
      </c>
      <c r="B309" s="489" t="s">
        <v>303</v>
      </c>
      <c r="C309" s="490"/>
      <c r="D309" s="81"/>
      <c r="E309" s="83"/>
    </row>
    <row r="310" spans="1:5" ht="25.5" hidden="1" customHeight="1" thickBot="1">
      <c r="A310" s="359" t="s">
        <v>726</v>
      </c>
      <c r="B310" s="489" t="s">
        <v>304</v>
      </c>
      <c r="C310" s="490"/>
      <c r="D310" s="81"/>
      <c r="E310" s="83"/>
    </row>
    <row r="311" spans="1:5" ht="26.25" hidden="1" customHeight="1" thickBot="1">
      <c r="A311" s="359" t="s">
        <v>995</v>
      </c>
      <c r="B311" s="489" t="s">
        <v>305</v>
      </c>
      <c r="C311" s="490"/>
      <c r="D311" s="81"/>
      <c r="E311" s="83"/>
    </row>
    <row r="312" spans="1:5" ht="28.5" hidden="1" customHeight="1" thickBot="1">
      <c r="A312" s="359" t="s">
        <v>996</v>
      </c>
      <c r="B312" s="489" t="s">
        <v>306</v>
      </c>
      <c r="C312" s="490"/>
      <c r="D312" s="81"/>
      <c r="E312" s="83"/>
    </row>
    <row r="313" spans="1:5" ht="75" hidden="1" customHeight="1" thickBot="1">
      <c r="A313" s="359" t="s">
        <v>997</v>
      </c>
      <c r="B313" s="489" t="s">
        <v>307</v>
      </c>
      <c r="C313" s="490"/>
      <c r="D313" s="81"/>
      <c r="E313" s="83"/>
    </row>
    <row r="314" spans="1:5" ht="41.25" hidden="1" customHeight="1" thickBot="1">
      <c r="A314" s="359">
        <v>9</v>
      </c>
      <c r="B314" s="489" t="s">
        <v>308</v>
      </c>
      <c r="C314" s="490"/>
      <c r="D314" s="81"/>
      <c r="E314" s="83"/>
    </row>
    <row r="315" spans="1:5" ht="71.25" hidden="1" customHeight="1" thickBot="1">
      <c r="A315" s="359" t="s">
        <v>738</v>
      </c>
      <c r="B315" s="489" t="s">
        <v>309</v>
      </c>
      <c r="C315" s="490"/>
      <c r="D315" s="81"/>
      <c r="E315" s="83"/>
    </row>
    <row r="316" spans="1:5" ht="43.5" hidden="1" customHeight="1" thickBot="1">
      <c r="A316" s="359" t="s">
        <v>980</v>
      </c>
      <c r="B316" s="489" t="s">
        <v>310</v>
      </c>
      <c r="C316" s="490"/>
      <c r="D316" s="81"/>
      <c r="E316" s="83"/>
    </row>
    <row r="317" spans="1:5" ht="60.75" hidden="1" customHeight="1" thickBot="1">
      <c r="A317" s="359" t="s">
        <v>981</v>
      </c>
      <c r="B317" s="489" t="s">
        <v>311</v>
      </c>
      <c r="C317" s="490"/>
      <c r="D317" s="81"/>
      <c r="E317" s="83"/>
    </row>
    <row r="318" spans="1:5" ht="45.75" hidden="1" customHeight="1" thickBot="1">
      <c r="A318" s="359" t="s">
        <v>982</v>
      </c>
      <c r="B318" s="489" t="s">
        <v>312</v>
      </c>
      <c r="C318" s="490"/>
      <c r="D318" s="81"/>
      <c r="E318" s="83"/>
    </row>
    <row r="319" spans="1:5" ht="34.5" hidden="1" customHeight="1" thickBot="1">
      <c r="A319" s="359" t="s">
        <v>998</v>
      </c>
      <c r="B319" s="489" t="s">
        <v>313</v>
      </c>
      <c r="C319" s="490"/>
      <c r="D319" s="81"/>
      <c r="E319" s="83"/>
    </row>
    <row r="320" spans="1:5" ht="51" hidden="1" customHeight="1" thickBot="1">
      <c r="A320" s="359" t="s">
        <v>999</v>
      </c>
      <c r="B320" s="489" t="s">
        <v>314</v>
      </c>
      <c r="C320" s="490"/>
      <c r="D320" s="81"/>
      <c r="E320" s="83"/>
    </row>
    <row r="321" spans="1:5" ht="96" hidden="1" customHeight="1" thickBot="1">
      <c r="A321" s="359" t="s">
        <v>1000</v>
      </c>
      <c r="B321" s="489" t="s">
        <v>315</v>
      </c>
      <c r="C321" s="490"/>
      <c r="D321" s="81"/>
      <c r="E321" s="83"/>
    </row>
    <row r="322" spans="1:5" ht="29.25" hidden="1" customHeight="1" thickBot="1">
      <c r="A322" s="359">
        <v>10</v>
      </c>
      <c r="B322" s="489" t="s">
        <v>316</v>
      </c>
      <c r="C322" s="490"/>
      <c r="D322" s="81"/>
      <c r="E322" s="636"/>
    </row>
    <row r="323" spans="1:5" ht="32.25" hidden="1" customHeight="1" thickBot="1">
      <c r="A323" s="359" t="s">
        <v>1001</v>
      </c>
      <c r="B323" s="489" t="s">
        <v>317</v>
      </c>
      <c r="C323" s="490"/>
      <c r="D323" s="81"/>
      <c r="E323" s="637"/>
    </row>
    <row r="324" spans="1:5" ht="27" hidden="1" customHeight="1" thickBot="1">
      <c r="A324" s="359" t="s">
        <v>1002</v>
      </c>
      <c r="B324" s="489" t="s">
        <v>318</v>
      </c>
      <c r="C324" s="490"/>
      <c r="D324" s="81"/>
      <c r="E324" s="637"/>
    </row>
    <row r="325" spans="1:5" ht="40.5" hidden="1" customHeight="1" thickBot="1">
      <c r="A325" s="359" t="s">
        <v>1003</v>
      </c>
      <c r="B325" s="489" t="s">
        <v>319</v>
      </c>
      <c r="C325" s="490"/>
      <c r="D325" s="81"/>
      <c r="E325" s="637"/>
    </row>
    <row r="326" spans="1:5" ht="80.25" hidden="1" customHeight="1" thickBot="1">
      <c r="A326" s="359">
        <v>11</v>
      </c>
      <c r="B326" s="489" t="s">
        <v>320</v>
      </c>
      <c r="C326" s="490"/>
      <c r="D326" s="81"/>
      <c r="E326" s="638"/>
    </row>
    <row r="327" spans="1:5" ht="40.5" hidden="1" customHeight="1" thickBot="1">
      <c r="A327" s="359">
        <v>12</v>
      </c>
      <c r="B327" s="489" t="s">
        <v>321</v>
      </c>
      <c r="C327" s="490"/>
      <c r="D327" s="81"/>
      <c r="E327" s="83"/>
    </row>
    <row r="328" spans="1:5" ht="39" hidden="1" customHeight="1" thickBot="1">
      <c r="A328" s="359">
        <v>13</v>
      </c>
      <c r="B328" s="489" t="s">
        <v>322</v>
      </c>
      <c r="C328" s="490"/>
      <c r="D328" s="81"/>
      <c r="E328" s="83"/>
    </row>
    <row r="329" spans="1:5" ht="15.75" hidden="1" customHeight="1" thickBot="1">
      <c r="A329" s="359">
        <v>14</v>
      </c>
      <c r="B329" s="489" t="s">
        <v>323</v>
      </c>
      <c r="C329" s="490"/>
      <c r="D329" s="81"/>
      <c r="E329" s="83"/>
    </row>
    <row r="330" spans="1:5" ht="36.75" hidden="1" customHeight="1" thickBot="1">
      <c r="A330" s="359" t="s">
        <v>707</v>
      </c>
      <c r="B330" s="489" t="s">
        <v>324</v>
      </c>
      <c r="C330" s="490"/>
      <c r="D330" s="81"/>
      <c r="E330" s="83"/>
    </row>
    <row r="331" spans="1:5" ht="81" hidden="1" customHeight="1" thickBot="1">
      <c r="A331" s="359" t="s">
        <v>976</v>
      </c>
      <c r="B331" s="489" t="s">
        <v>325</v>
      </c>
      <c r="C331" s="490"/>
      <c r="D331" s="81"/>
      <c r="E331" s="83"/>
    </row>
    <row r="332" spans="1:5" ht="50.25" hidden="1" customHeight="1" thickBot="1">
      <c r="A332" s="359" t="s">
        <v>977</v>
      </c>
      <c r="B332" s="489" t="s">
        <v>247</v>
      </c>
      <c r="C332" s="490"/>
      <c r="D332" s="81"/>
      <c r="E332" s="83"/>
    </row>
    <row r="333" spans="1:5" ht="102" hidden="1" customHeight="1" thickBot="1">
      <c r="A333" s="359" t="s">
        <v>1004</v>
      </c>
      <c r="B333" s="489" t="s">
        <v>326</v>
      </c>
      <c r="C333" s="490"/>
      <c r="D333" s="81"/>
      <c r="E333" s="83"/>
    </row>
    <row r="334" spans="1:5" ht="39" hidden="1" customHeight="1" thickBot="1">
      <c r="A334" s="359">
        <v>15</v>
      </c>
      <c r="B334" s="489" t="s">
        <v>327</v>
      </c>
      <c r="C334" s="490"/>
      <c r="D334" s="81"/>
      <c r="E334" s="83"/>
    </row>
    <row r="335" spans="1:5" ht="43.5" hidden="1" customHeight="1" thickBot="1">
      <c r="A335" s="359" t="s">
        <v>157</v>
      </c>
      <c r="B335" s="489" t="s">
        <v>328</v>
      </c>
      <c r="C335" s="490"/>
      <c r="D335" s="81"/>
      <c r="E335" s="83"/>
    </row>
    <row r="336" spans="1:5" ht="84" hidden="1" customHeight="1" thickBot="1">
      <c r="A336" s="359" t="s">
        <v>159</v>
      </c>
      <c r="B336" s="489" t="s">
        <v>329</v>
      </c>
      <c r="C336" s="490"/>
      <c r="D336" s="81"/>
      <c r="E336" s="83"/>
    </row>
    <row r="337" spans="1:5" ht="60" hidden="1" customHeight="1" thickBot="1">
      <c r="A337" s="359" t="s">
        <v>161</v>
      </c>
      <c r="B337" s="489" t="s">
        <v>330</v>
      </c>
      <c r="C337" s="490"/>
      <c r="D337" s="81"/>
      <c r="E337" s="83"/>
    </row>
    <row r="338" spans="1:5" ht="45.75" hidden="1" customHeight="1" thickBot="1">
      <c r="A338" s="359" t="s">
        <v>163</v>
      </c>
      <c r="B338" s="489" t="s">
        <v>331</v>
      </c>
      <c r="C338" s="490"/>
      <c r="D338" s="81"/>
      <c r="E338" s="83"/>
    </row>
    <row r="339" spans="1:5" ht="63.75" hidden="1" customHeight="1" thickBot="1">
      <c r="A339" s="359">
        <v>16</v>
      </c>
      <c r="B339" s="489" t="s">
        <v>332</v>
      </c>
      <c r="C339" s="490"/>
      <c r="D339" s="81"/>
      <c r="E339" s="83"/>
    </row>
    <row r="340" spans="1:5" ht="48.75" hidden="1" customHeight="1" thickBot="1">
      <c r="A340" s="359" t="s">
        <v>1005</v>
      </c>
      <c r="B340" s="489" t="s">
        <v>333</v>
      </c>
      <c r="C340" s="490"/>
      <c r="D340" s="81"/>
      <c r="E340" s="83"/>
    </row>
    <row r="341" spans="1:5" ht="79.5" hidden="1" customHeight="1" thickBot="1">
      <c r="A341" s="359" t="s">
        <v>1006</v>
      </c>
      <c r="B341" s="489" t="s">
        <v>334</v>
      </c>
      <c r="C341" s="490"/>
      <c r="D341" s="81"/>
      <c r="E341" s="83"/>
    </row>
    <row r="342" spans="1:5" ht="66" hidden="1" customHeight="1" thickBot="1">
      <c r="A342" s="359" t="s">
        <v>1007</v>
      </c>
      <c r="B342" s="489" t="s">
        <v>335</v>
      </c>
      <c r="C342" s="490"/>
      <c r="D342" s="81"/>
      <c r="E342" s="83"/>
    </row>
    <row r="343" spans="1:5" ht="36.75" hidden="1" customHeight="1" thickBot="1">
      <c r="A343" s="359" t="s">
        <v>1008</v>
      </c>
      <c r="B343" s="489" t="s">
        <v>336</v>
      </c>
      <c r="C343" s="490"/>
      <c r="D343" s="81"/>
      <c r="E343" s="83"/>
    </row>
    <row r="344" spans="1:5" ht="56.25" hidden="1" customHeight="1" thickBot="1">
      <c r="A344" s="359" t="s">
        <v>1009</v>
      </c>
      <c r="B344" s="489" t="s">
        <v>337</v>
      </c>
      <c r="C344" s="490"/>
      <c r="D344" s="81"/>
      <c r="E344" s="83"/>
    </row>
    <row r="345" spans="1:5" ht="47.25" hidden="1" customHeight="1" thickBot="1">
      <c r="A345" s="359">
        <v>17</v>
      </c>
      <c r="B345" s="489" t="s">
        <v>1306</v>
      </c>
      <c r="C345" s="490"/>
      <c r="D345" s="81"/>
      <c r="E345" s="83"/>
    </row>
    <row r="346" spans="1:5" ht="96" hidden="1" customHeight="1" thickBot="1">
      <c r="A346" s="359" t="s">
        <v>176</v>
      </c>
      <c r="B346" s="489" t="s">
        <v>338</v>
      </c>
      <c r="C346" s="490"/>
      <c r="D346" s="81"/>
      <c r="E346" s="83"/>
    </row>
    <row r="347" spans="1:5" ht="62.25" hidden="1" customHeight="1" thickBot="1">
      <c r="A347" s="359" t="s">
        <v>177</v>
      </c>
      <c r="B347" s="489" t="s">
        <v>1307</v>
      </c>
      <c r="C347" s="490"/>
      <c r="D347" s="81"/>
      <c r="E347" s="83"/>
    </row>
    <row r="348" spans="1:5" ht="45" hidden="1" customHeight="1" thickBot="1">
      <c r="A348" s="359" t="s">
        <v>178</v>
      </c>
      <c r="B348" s="489" t="s">
        <v>339</v>
      </c>
      <c r="C348" s="490"/>
      <c r="D348" s="81"/>
      <c r="E348" s="83"/>
    </row>
    <row r="349" spans="1:5" ht="42.75" hidden="1" customHeight="1" thickBot="1">
      <c r="A349" s="359">
        <v>18</v>
      </c>
      <c r="B349" s="489" t="s">
        <v>340</v>
      </c>
      <c r="C349" s="490"/>
      <c r="D349" s="81"/>
      <c r="E349" s="83"/>
    </row>
    <row r="350" spans="1:5" ht="45.75" hidden="1" customHeight="1" thickBot="1">
      <c r="A350" s="359">
        <v>19</v>
      </c>
      <c r="B350" s="489" t="s">
        <v>341</v>
      </c>
      <c r="C350" s="490"/>
      <c r="D350" s="81"/>
      <c r="E350" s="83"/>
    </row>
    <row r="351" spans="1:5" ht="34.5" hidden="1" customHeight="1" thickBot="1">
      <c r="A351" s="359">
        <v>20</v>
      </c>
      <c r="B351" s="489" t="s">
        <v>342</v>
      </c>
      <c r="C351" s="490"/>
      <c r="D351" s="81"/>
      <c r="E351" s="83"/>
    </row>
    <row r="352" spans="1:5" ht="33" hidden="1" customHeight="1" thickBot="1">
      <c r="A352" s="359" t="s">
        <v>1010</v>
      </c>
      <c r="B352" s="489" t="s">
        <v>343</v>
      </c>
      <c r="C352" s="490"/>
      <c r="D352" s="81"/>
      <c r="E352" s="83"/>
    </row>
    <row r="353" spans="1:5" ht="25.5" hidden="1" customHeight="1" thickBot="1">
      <c r="A353" s="359" t="s">
        <v>1011</v>
      </c>
      <c r="B353" s="489" t="s">
        <v>344</v>
      </c>
      <c r="C353" s="490"/>
      <c r="D353" s="81"/>
      <c r="E353" s="83"/>
    </row>
    <row r="354" spans="1:5" ht="118.5" hidden="1" customHeight="1" thickBot="1">
      <c r="A354" s="359" t="s">
        <v>1012</v>
      </c>
      <c r="B354" s="489" t="s">
        <v>345</v>
      </c>
      <c r="C354" s="490"/>
      <c r="D354" s="81"/>
      <c r="E354" s="83"/>
    </row>
    <row r="355" spans="1:5" ht="15.75" hidden="1" customHeight="1" thickBot="1">
      <c r="A355" s="359" t="s">
        <v>1013</v>
      </c>
      <c r="B355" s="489" t="s">
        <v>346</v>
      </c>
      <c r="C355" s="490"/>
      <c r="D355" s="81"/>
      <c r="E355" s="83"/>
    </row>
    <row r="356" spans="1:5" ht="15.75" hidden="1" customHeight="1" thickBot="1">
      <c r="A356" s="359" t="s">
        <v>1014</v>
      </c>
      <c r="B356" s="489" t="s">
        <v>347</v>
      </c>
      <c r="C356" s="490"/>
      <c r="D356" s="81"/>
      <c r="E356" s="83"/>
    </row>
    <row r="357" spans="1:5" ht="15.75" hidden="1" customHeight="1" thickBot="1">
      <c r="A357" s="359" t="s">
        <v>1015</v>
      </c>
      <c r="B357" s="489" t="s">
        <v>348</v>
      </c>
      <c r="C357" s="490"/>
      <c r="D357" s="81"/>
      <c r="E357" s="83"/>
    </row>
    <row r="358" spans="1:5" ht="26.25" hidden="1" customHeight="1" thickBot="1">
      <c r="A358" s="359">
        <v>21</v>
      </c>
      <c r="B358" s="489" t="s">
        <v>349</v>
      </c>
      <c r="C358" s="490"/>
      <c r="D358" s="81"/>
      <c r="E358" s="83"/>
    </row>
    <row r="359" spans="1:5" ht="138.75" hidden="1" customHeight="1" thickBot="1">
      <c r="A359" s="359" t="s">
        <v>1016</v>
      </c>
      <c r="B359" s="489" t="s">
        <v>1308</v>
      </c>
      <c r="C359" s="490"/>
      <c r="D359" s="81"/>
      <c r="E359" s="83"/>
    </row>
    <row r="360" spans="1:5" ht="168" hidden="1" customHeight="1" thickBot="1">
      <c r="A360" s="359" t="s">
        <v>1017</v>
      </c>
      <c r="B360" s="489" t="s">
        <v>1309</v>
      </c>
      <c r="C360" s="490"/>
      <c r="D360" s="81"/>
      <c r="E360" s="83"/>
    </row>
    <row r="361" spans="1:5" ht="103.5" hidden="1" customHeight="1" thickBot="1">
      <c r="A361" s="359" t="s">
        <v>1018</v>
      </c>
      <c r="B361" s="489" t="s">
        <v>1310</v>
      </c>
      <c r="C361" s="490"/>
      <c r="D361" s="81"/>
      <c r="E361" s="83"/>
    </row>
    <row r="362" spans="1:5" ht="85.5" hidden="1" customHeight="1" thickBot="1">
      <c r="A362" s="359" t="s">
        <v>1019</v>
      </c>
      <c r="B362" s="489" t="s">
        <v>948</v>
      </c>
      <c r="C362" s="490"/>
      <c r="D362" s="81"/>
      <c r="E362" s="83"/>
    </row>
    <row r="363" spans="1:5" ht="83.25" hidden="1" customHeight="1" thickBot="1">
      <c r="A363" s="359" t="s">
        <v>1020</v>
      </c>
      <c r="B363" s="489" t="s">
        <v>1075</v>
      </c>
      <c r="C363" s="490"/>
      <c r="D363" s="81"/>
      <c r="E363" s="83"/>
    </row>
    <row r="364" spans="1:5" ht="55.5" hidden="1" customHeight="1" thickBot="1">
      <c r="A364" s="359">
        <v>22</v>
      </c>
      <c r="B364" s="489" t="s">
        <v>1076</v>
      </c>
      <c r="C364" s="490"/>
      <c r="D364" s="81"/>
      <c r="E364" s="83"/>
    </row>
    <row r="365" spans="1:5" ht="36.75" hidden="1" customHeight="1" thickBot="1">
      <c r="A365" s="359">
        <v>23</v>
      </c>
      <c r="B365" s="489" t="s">
        <v>350</v>
      </c>
      <c r="C365" s="490"/>
      <c r="D365" s="81"/>
      <c r="E365" s="636"/>
    </row>
    <row r="366" spans="1:5" ht="63" hidden="1" customHeight="1" thickBot="1">
      <c r="A366" s="359" t="s">
        <v>1021</v>
      </c>
      <c r="B366" s="489" t="s">
        <v>351</v>
      </c>
      <c r="C366" s="490"/>
      <c r="D366" s="81"/>
      <c r="E366" s="638"/>
    </row>
    <row r="367" spans="1:5" ht="90.75" hidden="1" customHeight="1" thickBot="1">
      <c r="A367" s="359">
        <v>24</v>
      </c>
      <c r="B367" s="489" t="s">
        <v>352</v>
      </c>
      <c r="C367" s="490"/>
      <c r="D367" s="81"/>
      <c r="E367" s="83"/>
    </row>
    <row r="368" spans="1:5" ht="78" hidden="1" customHeight="1" thickBot="1">
      <c r="A368" s="359">
        <v>25</v>
      </c>
      <c r="B368" s="489" t="s">
        <v>353</v>
      </c>
      <c r="C368" s="490"/>
      <c r="D368" s="81"/>
      <c r="E368" s="83"/>
    </row>
    <row r="369" spans="1:5" ht="54" hidden="1" customHeight="1" thickBot="1">
      <c r="A369" s="359">
        <v>26</v>
      </c>
      <c r="B369" s="489" t="s">
        <v>354</v>
      </c>
      <c r="C369" s="490"/>
      <c r="D369" s="81"/>
      <c r="E369" s="83"/>
    </row>
    <row r="370" spans="1:5" ht="40.5" hidden="1" customHeight="1" thickBot="1">
      <c r="A370" s="359">
        <v>27</v>
      </c>
      <c r="B370" s="489" t="s">
        <v>355</v>
      </c>
      <c r="C370" s="490"/>
      <c r="D370" s="81"/>
      <c r="E370" s="83"/>
    </row>
    <row r="371" spans="1:5" ht="134.25" hidden="1" customHeight="1" thickBot="1">
      <c r="A371" s="642" t="s">
        <v>1077</v>
      </c>
      <c r="B371" s="643"/>
      <c r="C371" s="643"/>
      <c r="D371" s="643"/>
      <c r="E371" s="644"/>
    </row>
    <row r="372" spans="1:5" ht="52.5" hidden="1" customHeight="1" thickBot="1">
      <c r="A372" s="359">
        <v>1</v>
      </c>
      <c r="B372" s="489" t="s">
        <v>356</v>
      </c>
      <c r="C372" s="490"/>
      <c r="D372" s="81"/>
      <c r="E372" s="86"/>
    </row>
    <row r="373" spans="1:5" ht="39.75" hidden="1" customHeight="1" thickBot="1">
      <c r="A373" s="359">
        <v>2</v>
      </c>
      <c r="B373" s="517" t="s">
        <v>357</v>
      </c>
      <c r="C373" s="518"/>
      <c r="D373" s="124"/>
      <c r="E373" s="125"/>
    </row>
    <row r="374" spans="1:5" ht="16.5" hidden="1" customHeight="1" thickBot="1">
      <c r="A374" s="359" t="s">
        <v>964</v>
      </c>
      <c r="B374" s="502" t="s">
        <v>358</v>
      </c>
      <c r="C374" s="503"/>
      <c r="D374" s="77"/>
      <c r="E374" s="93"/>
    </row>
    <row r="375" spans="1:5" ht="32.25" hidden="1" customHeight="1" thickBot="1">
      <c r="A375" s="359" t="s">
        <v>978</v>
      </c>
      <c r="B375" s="502" t="s">
        <v>359</v>
      </c>
      <c r="C375" s="503"/>
      <c r="D375" s="77"/>
      <c r="E375" s="645"/>
    </row>
    <row r="376" spans="1:5" ht="20.25" hidden="1" customHeight="1" thickBot="1">
      <c r="A376" s="359" t="s">
        <v>979</v>
      </c>
      <c r="B376" s="502" t="s">
        <v>360</v>
      </c>
      <c r="C376" s="503"/>
      <c r="D376" s="77"/>
      <c r="E376" s="646"/>
    </row>
    <row r="377" spans="1:5" ht="18.75" hidden="1" customHeight="1" thickBot="1">
      <c r="A377" s="359" t="s">
        <v>1022</v>
      </c>
      <c r="B377" s="569" t="s">
        <v>361</v>
      </c>
      <c r="C377" s="570"/>
      <c r="D377" s="79"/>
      <c r="E377" s="96"/>
    </row>
    <row r="378" spans="1:5" ht="31.5" hidden="1" customHeight="1" thickBot="1">
      <c r="A378" s="359">
        <v>3</v>
      </c>
      <c r="B378" s="489" t="s">
        <v>362</v>
      </c>
      <c r="C378" s="490"/>
      <c r="D378" s="81"/>
      <c r="E378" s="83"/>
    </row>
    <row r="379" spans="1:5" ht="15" hidden="1" thickBot="1">
      <c r="A379" s="359">
        <v>4</v>
      </c>
      <c r="B379" s="504" t="s">
        <v>363</v>
      </c>
      <c r="C379" s="505"/>
      <c r="D379" s="126"/>
      <c r="E379" s="101"/>
    </row>
    <row r="380" spans="1:5" ht="33.75" hidden="1" customHeight="1" thickBot="1">
      <c r="A380" s="359" t="s">
        <v>90</v>
      </c>
      <c r="B380" s="493" t="s">
        <v>364</v>
      </c>
      <c r="C380" s="493"/>
      <c r="D380" s="77"/>
      <c r="E380" s="639"/>
    </row>
    <row r="381" spans="1:5" ht="72.75" hidden="1" customHeight="1" thickBot="1">
      <c r="A381" s="359" t="s">
        <v>92</v>
      </c>
      <c r="B381" s="493" t="s">
        <v>365</v>
      </c>
      <c r="C381" s="493"/>
      <c r="D381" s="77"/>
      <c r="E381" s="640"/>
    </row>
    <row r="382" spans="1:5" ht="69" hidden="1" customHeight="1" thickBot="1">
      <c r="A382" s="359" t="s">
        <v>94</v>
      </c>
      <c r="B382" s="493" t="s">
        <v>366</v>
      </c>
      <c r="C382" s="493"/>
      <c r="D382" s="77"/>
      <c r="E382" s="640"/>
    </row>
    <row r="383" spans="1:5" ht="50.25" hidden="1" customHeight="1" thickBot="1">
      <c r="A383" s="359" t="s">
        <v>96</v>
      </c>
      <c r="B383" s="493" t="s">
        <v>367</v>
      </c>
      <c r="C383" s="493"/>
      <c r="D383" s="77"/>
      <c r="E383" s="640"/>
    </row>
    <row r="384" spans="1:5" ht="134.25" hidden="1" customHeight="1" thickBot="1">
      <c r="A384" s="359" t="s">
        <v>98</v>
      </c>
      <c r="B384" s="577" t="s">
        <v>1311</v>
      </c>
      <c r="C384" s="577"/>
      <c r="D384" s="79"/>
      <c r="E384" s="641"/>
    </row>
    <row r="385" spans="1:5" ht="39" hidden="1" customHeight="1" thickBot="1">
      <c r="A385" s="359">
        <v>5</v>
      </c>
      <c r="B385" s="517" t="s">
        <v>368</v>
      </c>
      <c r="C385" s="518"/>
      <c r="D385" s="75"/>
      <c r="E385" s="127"/>
    </row>
    <row r="386" spans="1:5" ht="32.25" hidden="1" customHeight="1" thickBot="1">
      <c r="A386" s="359" t="s">
        <v>712</v>
      </c>
      <c r="B386" s="502" t="s">
        <v>369</v>
      </c>
      <c r="C386" s="503"/>
      <c r="D386" s="77"/>
      <c r="E386" s="128"/>
    </row>
    <row r="387" spans="1:5" ht="31.5" hidden="1" customHeight="1" thickBot="1">
      <c r="A387" s="359" t="s">
        <v>989</v>
      </c>
      <c r="B387" s="502" t="s">
        <v>370</v>
      </c>
      <c r="C387" s="503"/>
      <c r="D387" s="77"/>
      <c r="E387" s="128"/>
    </row>
    <row r="388" spans="1:5" ht="26.25" hidden="1" customHeight="1" thickBot="1">
      <c r="A388" s="359" t="s">
        <v>990</v>
      </c>
      <c r="B388" s="502" t="s">
        <v>371</v>
      </c>
      <c r="C388" s="503"/>
      <c r="D388" s="77"/>
      <c r="E388" s="128"/>
    </row>
    <row r="389" spans="1:5" ht="51.75" hidden="1" customHeight="1" thickBot="1">
      <c r="A389" s="359" t="s">
        <v>1023</v>
      </c>
      <c r="B389" s="569" t="s">
        <v>1312</v>
      </c>
      <c r="C389" s="570"/>
      <c r="D389" s="79"/>
      <c r="E389" s="129"/>
    </row>
    <row r="390" spans="1:5" ht="26.25" hidden="1" customHeight="1" thickBot="1">
      <c r="A390" s="359">
        <v>6</v>
      </c>
      <c r="B390" s="517" t="s">
        <v>1034</v>
      </c>
      <c r="C390" s="518"/>
      <c r="D390" s="75"/>
      <c r="E390" s="127"/>
    </row>
    <row r="391" spans="1:5" ht="26.25" hidden="1" customHeight="1" thickBot="1">
      <c r="A391" s="359" t="s">
        <v>690</v>
      </c>
      <c r="B391" s="493" t="s">
        <v>372</v>
      </c>
      <c r="C391" s="493"/>
      <c r="D391" s="94"/>
      <c r="E391" s="130"/>
    </row>
    <row r="392" spans="1:5" ht="36" hidden="1" customHeight="1" thickBot="1">
      <c r="A392" s="359" t="s">
        <v>1024</v>
      </c>
      <c r="B392" s="493" t="s">
        <v>373</v>
      </c>
      <c r="C392" s="493"/>
      <c r="D392" s="77"/>
      <c r="E392" s="128"/>
    </row>
    <row r="393" spans="1:5" ht="20.25" hidden="1" customHeight="1" thickBot="1">
      <c r="A393" s="359" t="s">
        <v>1025</v>
      </c>
      <c r="B393" s="493" t="s">
        <v>374</v>
      </c>
      <c r="C393" s="493"/>
      <c r="D393" s="77"/>
      <c r="E393" s="130"/>
    </row>
    <row r="394" spans="1:5" ht="22.5" hidden="1" customHeight="1" thickBot="1">
      <c r="A394" s="359" t="s">
        <v>1035</v>
      </c>
      <c r="B394" s="493" t="s">
        <v>1027</v>
      </c>
      <c r="C394" s="493"/>
      <c r="D394" s="77"/>
      <c r="E394" s="130"/>
    </row>
    <row r="395" spans="1:5" ht="59.25" hidden="1" customHeight="1" thickBot="1">
      <c r="A395" s="359" t="s">
        <v>1036</v>
      </c>
      <c r="B395" s="493" t="s">
        <v>375</v>
      </c>
      <c r="C395" s="493"/>
      <c r="D395" s="77"/>
      <c r="E395" s="128"/>
    </row>
    <row r="396" spans="1:5" ht="45" hidden="1" customHeight="1" thickBot="1">
      <c r="A396" s="359" t="s">
        <v>1037</v>
      </c>
      <c r="B396" s="493" t="s">
        <v>376</v>
      </c>
      <c r="C396" s="493"/>
      <c r="D396" s="77"/>
      <c r="E396" s="128"/>
    </row>
    <row r="397" spans="1:5" ht="45.75" hidden="1" customHeight="1" thickBot="1">
      <c r="A397" s="359" t="s">
        <v>1038</v>
      </c>
      <c r="B397" s="577" t="s">
        <v>1028</v>
      </c>
      <c r="C397" s="577"/>
      <c r="D397" s="79"/>
      <c r="E397" s="131"/>
    </row>
    <row r="398" spans="1:5" ht="57.75" hidden="1" customHeight="1" thickBot="1">
      <c r="A398" s="359" t="s">
        <v>1039</v>
      </c>
      <c r="B398" s="506" t="s">
        <v>1029</v>
      </c>
      <c r="C398" s="507"/>
      <c r="D398" s="288"/>
      <c r="E398" s="296"/>
    </row>
    <row r="399" spans="1:5" ht="44.25" hidden="1" customHeight="1" thickBot="1">
      <c r="A399" s="359" t="s">
        <v>1040</v>
      </c>
      <c r="B399" s="510" t="s">
        <v>1030</v>
      </c>
      <c r="C399" s="511"/>
      <c r="D399" s="288"/>
      <c r="E399" s="296"/>
    </row>
    <row r="400" spans="1:5" ht="60.75" hidden="1" customHeight="1" thickBot="1">
      <c r="A400" s="359" t="s">
        <v>1026</v>
      </c>
      <c r="B400" s="506" t="s">
        <v>1049</v>
      </c>
      <c r="C400" s="507"/>
      <c r="D400" s="288"/>
      <c r="E400" s="296"/>
    </row>
    <row r="401" spans="1:5" ht="44.25" hidden="1" customHeight="1" thickBot="1">
      <c r="A401" s="359" t="s">
        <v>1031</v>
      </c>
      <c r="B401" s="506" t="s">
        <v>1050</v>
      </c>
      <c r="C401" s="507"/>
      <c r="D401" s="288"/>
      <c r="E401" s="296"/>
    </row>
    <row r="402" spans="1:5" ht="44.25" hidden="1" customHeight="1" thickBot="1">
      <c r="A402" s="359" t="s">
        <v>1041</v>
      </c>
      <c r="B402" s="506" t="s">
        <v>1032</v>
      </c>
      <c r="C402" s="507"/>
      <c r="D402" s="288"/>
      <c r="E402" s="296"/>
    </row>
    <row r="403" spans="1:5" ht="61.5" hidden="1" customHeight="1" thickBot="1">
      <c r="A403" s="359" t="s">
        <v>1042</v>
      </c>
      <c r="B403" s="506" t="s">
        <v>1048</v>
      </c>
      <c r="C403" s="507"/>
      <c r="D403" s="288"/>
      <c r="E403" s="296"/>
    </row>
    <row r="404" spans="1:5" ht="61.5" hidden="1" customHeight="1" thickBot="1">
      <c r="A404" s="359" t="s">
        <v>1043</v>
      </c>
      <c r="B404" s="506" t="s">
        <v>1033</v>
      </c>
      <c r="C404" s="507"/>
      <c r="D404" s="288"/>
      <c r="E404" s="296"/>
    </row>
    <row r="405" spans="1:5" ht="61.5" hidden="1" customHeight="1" thickBot="1">
      <c r="A405" s="359" t="s">
        <v>1044</v>
      </c>
      <c r="B405" s="506" t="s">
        <v>1047</v>
      </c>
      <c r="C405" s="507"/>
      <c r="D405" s="288"/>
      <c r="E405" s="296"/>
    </row>
    <row r="406" spans="1:5" ht="61.5" hidden="1" customHeight="1" thickBot="1">
      <c r="A406" s="361" t="s">
        <v>1045</v>
      </c>
      <c r="B406" s="512" t="s">
        <v>1046</v>
      </c>
      <c r="C406" s="513"/>
      <c r="D406" s="299"/>
      <c r="E406" s="300"/>
    </row>
    <row r="407" spans="1:5" ht="50.25" hidden="1" customHeight="1" thickBot="1">
      <c r="A407" s="356"/>
      <c r="B407" s="647" t="s">
        <v>951</v>
      </c>
      <c r="C407" s="648"/>
      <c r="D407" s="288"/>
      <c r="E407" s="296"/>
    </row>
    <row r="408" spans="1:5" ht="51" hidden="1" customHeight="1" thickBot="1">
      <c r="A408" s="359"/>
      <c r="B408" s="649" t="s">
        <v>952</v>
      </c>
      <c r="C408" s="650"/>
      <c r="D408" s="288"/>
      <c r="E408" s="296"/>
    </row>
    <row r="409" spans="1:5" ht="35.25" hidden="1" customHeight="1" thickBot="1">
      <c r="A409" s="359"/>
      <c r="B409" s="649" t="s">
        <v>949</v>
      </c>
      <c r="C409" s="650"/>
      <c r="D409" s="288"/>
      <c r="E409" s="296"/>
    </row>
    <row r="410" spans="1:5" ht="39" hidden="1" customHeight="1" thickBot="1">
      <c r="A410" s="359"/>
      <c r="B410" s="649" t="s">
        <v>950</v>
      </c>
      <c r="C410" s="650"/>
      <c r="D410" s="288"/>
      <c r="E410" s="296"/>
    </row>
    <row r="411" spans="1:5" ht="57.75" hidden="1" customHeight="1" thickBot="1">
      <c r="A411" s="361"/>
      <c r="B411" s="651" t="s">
        <v>953</v>
      </c>
      <c r="C411" s="652"/>
      <c r="D411" s="299"/>
      <c r="E411" s="300"/>
    </row>
    <row r="412" spans="1:5" ht="57.75" hidden="1" customHeight="1" thickBot="1">
      <c r="A412" s="356"/>
      <c r="B412" s="498" t="s">
        <v>1051</v>
      </c>
      <c r="C412" s="499"/>
      <c r="D412" s="288"/>
      <c r="E412" s="296"/>
    </row>
    <row r="413" spans="1:5" ht="26.25" hidden="1" customHeight="1" thickBot="1">
      <c r="A413" s="359">
        <v>1</v>
      </c>
      <c r="B413" s="504" t="s">
        <v>377</v>
      </c>
      <c r="C413" s="505"/>
      <c r="D413" s="91"/>
      <c r="E413" s="97"/>
    </row>
    <row r="414" spans="1:5" ht="54.75" hidden="1" customHeight="1" thickBot="1">
      <c r="A414" s="359">
        <v>2</v>
      </c>
      <c r="B414" s="506" t="s">
        <v>378</v>
      </c>
      <c r="C414" s="507"/>
      <c r="D414" s="132"/>
      <c r="E414" s="133"/>
    </row>
    <row r="415" spans="1:5" ht="30" hidden="1" customHeight="1" thickBot="1">
      <c r="A415" s="359">
        <v>3</v>
      </c>
      <c r="B415" s="502" t="s">
        <v>379</v>
      </c>
      <c r="C415" s="503"/>
      <c r="D415" s="77"/>
      <c r="E415" s="130"/>
    </row>
    <row r="416" spans="1:5" ht="37.5" hidden="1" customHeight="1" thickBot="1">
      <c r="A416" s="359">
        <v>4</v>
      </c>
      <c r="B416" s="502" t="s">
        <v>380</v>
      </c>
      <c r="C416" s="503"/>
      <c r="D416" s="77"/>
      <c r="E416" s="130"/>
    </row>
    <row r="417" spans="1:5" ht="54.75" hidden="1" customHeight="1" thickBot="1">
      <c r="A417" s="359">
        <v>5</v>
      </c>
      <c r="B417" s="502" t="s">
        <v>1078</v>
      </c>
      <c r="C417" s="503"/>
      <c r="D417" s="77"/>
      <c r="E417" s="130"/>
    </row>
    <row r="418" spans="1:5" ht="21.75" hidden="1" customHeight="1" thickBot="1">
      <c r="A418" s="359">
        <v>6</v>
      </c>
      <c r="B418" s="502" t="s">
        <v>381</v>
      </c>
      <c r="C418" s="503"/>
      <c r="D418" s="77"/>
      <c r="E418" s="130"/>
    </row>
    <row r="419" spans="1:5" ht="21" hidden="1" customHeight="1" thickBot="1">
      <c r="A419" s="359">
        <v>7</v>
      </c>
      <c r="B419" s="502" t="s">
        <v>382</v>
      </c>
      <c r="C419" s="503"/>
      <c r="D419" s="77"/>
      <c r="E419" s="130"/>
    </row>
    <row r="420" spans="1:5" ht="26.25" hidden="1" customHeight="1" thickBot="1">
      <c r="A420" s="359">
        <v>8</v>
      </c>
      <c r="B420" s="502" t="s">
        <v>383</v>
      </c>
      <c r="C420" s="503"/>
      <c r="D420" s="77"/>
      <c r="E420" s="130"/>
    </row>
    <row r="421" spans="1:5" ht="48.75" hidden="1" customHeight="1" thickBot="1">
      <c r="A421" s="359">
        <v>9</v>
      </c>
      <c r="B421" s="502" t="s">
        <v>1079</v>
      </c>
      <c r="C421" s="503"/>
      <c r="D421" s="77"/>
      <c r="E421" s="130"/>
    </row>
    <row r="422" spans="1:5" ht="70.5" hidden="1" customHeight="1" thickBot="1">
      <c r="A422" s="361">
        <v>10</v>
      </c>
      <c r="B422" s="653" t="s">
        <v>384</v>
      </c>
      <c r="C422" s="654"/>
      <c r="D422" s="301"/>
      <c r="E422" s="302"/>
    </row>
    <row r="423" spans="1:5" ht="41.25" hidden="1" customHeight="1" thickBot="1">
      <c r="A423" s="362">
        <v>9</v>
      </c>
      <c r="B423" s="656" t="s">
        <v>954</v>
      </c>
      <c r="C423" s="657"/>
      <c r="D423" s="303"/>
      <c r="E423" s="304"/>
    </row>
    <row r="424" spans="1:5" ht="41.25" hidden="1" customHeight="1" thickBot="1">
      <c r="A424" s="359"/>
      <c r="B424" s="500" t="s">
        <v>1052</v>
      </c>
      <c r="C424" s="501"/>
      <c r="D424" s="288"/>
      <c r="E424" s="297"/>
    </row>
    <row r="425" spans="1:5" ht="26.25" hidden="1" customHeight="1" thickBot="1">
      <c r="A425" s="356">
        <v>1</v>
      </c>
      <c r="B425" s="655" t="s">
        <v>385</v>
      </c>
      <c r="C425" s="655"/>
      <c r="D425" s="77"/>
      <c r="E425" s="130"/>
    </row>
    <row r="426" spans="1:5" ht="30.75" hidden="1" customHeight="1" thickBot="1">
      <c r="A426" s="356">
        <v>2</v>
      </c>
      <c r="B426" s="493" t="s">
        <v>386</v>
      </c>
      <c r="C426" s="493"/>
      <c r="D426" s="77"/>
      <c r="E426" s="130"/>
    </row>
    <row r="427" spans="1:5" ht="33.75" hidden="1" customHeight="1" thickBot="1">
      <c r="A427" s="356">
        <v>3</v>
      </c>
      <c r="B427" s="493" t="s">
        <v>387</v>
      </c>
      <c r="C427" s="493"/>
      <c r="D427" s="77"/>
      <c r="E427" s="130"/>
    </row>
    <row r="428" spans="1:5" ht="34.5" hidden="1" customHeight="1" thickBot="1">
      <c r="A428" s="356">
        <v>4</v>
      </c>
      <c r="B428" s="493" t="s">
        <v>388</v>
      </c>
      <c r="C428" s="493"/>
      <c r="D428" s="77"/>
      <c r="E428" s="130"/>
    </row>
    <row r="429" spans="1:5" ht="24" hidden="1" customHeight="1" thickBot="1">
      <c r="A429" s="356">
        <v>5</v>
      </c>
      <c r="B429" s="493" t="s">
        <v>381</v>
      </c>
      <c r="C429" s="493"/>
      <c r="D429" s="77"/>
      <c r="E429" s="130"/>
    </row>
    <row r="430" spans="1:5" ht="21" hidden="1" customHeight="1" thickBot="1">
      <c r="A430" s="356">
        <v>6</v>
      </c>
      <c r="B430" s="493" t="s">
        <v>382</v>
      </c>
      <c r="C430" s="493"/>
      <c r="D430" s="77"/>
      <c r="E430" s="130"/>
    </row>
    <row r="431" spans="1:5" ht="33" hidden="1" customHeight="1" thickBot="1">
      <c r="A431" s="356">
        <v>7</v>
      </c>
      <c r="B431" s="493" t="s">
        <v>389</v>
      </c>
      <c r="C431" s="493"/>
      <c r="D431" s="77"/>
      <c r="E431" s="130"/>
    </row>
    <row r="432" spans="1:5" ht="29.25" hidden="1" customHeight="1" thickBot="1">
      <c r="A432" s="356">
        <v>8</v>
      </c>
      <c r="B432" s="493" t="s">
        <v>390</v>
      </c>
      <c r="C432" s="493"/>
      <c r="D432" s="77"/>
      <c r="E432" s="130"/>
    </row>
    <row r="433" spans="1:5" ht="39.75" hidden="1" customHeight="1" thickBot="1">
      <c r="A433" s="356">
        <v>9</v>
      </c>
      <c r="B433" s="493" t="s">
        <v>391</v>
      </c>
      <c r="C433" s="493"/>
      <c r="D433" s="77"/>
      <c r="E433" s="130"/>
    </row>
    <row r="434" spans="1:5" ht="60" hidden="1" customHeight="1" thickBot="1">
      <c r="A434" s="359">
        <v>10</v>
      </c>
      <c r="B434" s="493" t="s">
        <v>392</v>
      </c>
      <c r="C434" s="493"/>
      <c r="D434" s="77"/>
      <c r="E434" s="130"/>
    </row>
    <row r="435" spans="1:5" ht="36.75" hidden="1" customHeight="1" thickBot="1">
      <c r="A435" s="359">
        <v>11</v>
      </c>
      <c r="B435" s="493" t="s">
        <v>393</v>
      </c>
      <c r="C435" s="493"/>
      <c r="D435" s="77"/>
      <c r="E435" s="130"/>
    </row>
    <row r="436" spans="1:5" ht="27.75" hidden="1" customHeight="1" thickBot="1">
      <c r="A436" s="359">
        <v>12</v>
      </c>
      <c r="B436" s="493" t="s">
        <v>394</v>
      </c>
      <c r="C436" s="493"/>
      <c r="D436" s="77"/>
      <c r="E436" s="130"/>
    </row>
    <row r="437" spans="1:5" ht="22.5" hidden="1" customHeight="1" thickBot="1">
      <c r="A437" s="359" t="s">
        <v>972</v>
      </c>
      <c r="B437" s="493" t="s">
        <v>395</v>
      </c>
      <c r="C437" s="493"/>
      <c r="D437" s="77"/>
      <c r="E437" s="130"/>
    </row>
    <row r="438" spans="1:5" ht="15.75" hidden="1" customHeight="1" thickBot="1">
      <c r="A438" s="359" t="s">
        <v>973</v>
      </c>
      <c r="B438" s="493" t="s">
        <v>396</v>
      </c>
      <c r="C438" s="493"/>
      <c r="D438" s="77"/>
      <c r="E438" s="130"/>
    </row>
    <row r="439" spans="1:5" ht="31.5" hidden="1" customHeight="1" thickBot="1">
      <c r="A439" s="359" t="s">
        <v>1053</v>
      </c>
      <c r="B439" s="493" t="s">
        <v>397</v>
      </c>
      <c r="C439" s="493"/>
      <c r="D439" s="77"/>
      <c r="E439" s="130"/>
    </row>
    <row r="440" spans="1:5" ht="39" hidden="1" customHeight="1" thickBot="1">
      <c r="A440" s="359" t="s">
        <v>1054</v>
      </c>
      <c r="B440" s="493" t="s">
        <v>398</v>
      </c>
      <c r="C440" s="493"/>
      <c r="D440" s="77"/>
      <c r="E440" s="130"/>
    </row>
    <row r="441" spans="1:5" ht="44.25" hidden="1" customHeight="1" thickBot="1">
      <c r="A441" s="359" t="s">
        <v>1055</v>
      </c>
      <c r="B441" s="493" t="s">
        <v>399</v>
      </c>
      <c r="C441" s="493"/>
      <c r="D441" s="77"/>
      <c r="E441" s="130"/>
    </row>
    <row r="442" spans="1:5" ht="39" hidden="1" customHeight="1" thickBot="1">
      <c r="A442" s="361">
        <v>13</v>
      </c>
      <c r="B442" s="658" t="s">
        <v>400</v>
      </c>
      <c r="C442" s="658"/>
      <c r="D442" s="301"/>
      <c r="E442" s="302"/>
    </row>
    <row r="443" spans="1:5" ht="39" hidden="1" customHeight="1" thickBot="1">
      <c r="A443" s="356"/>
      <c r="B443" s="498" t="s">
        <v>1056</v>
      </c>
      <c r="C443" s="499"/>
      <c r="D443" s="288"/>
      <c r="E443" s="297"/>
    </row>
    <row r="444" spans="1:5" ht="26.25" hidden="1" customHeight="1" thickBot="1">
      <c r="A444" s="359">
        <v>1</v>
      </c>
      <c r="B444" s="504" t="s">
        <v>401</v>
      </c>
      <c r="C444" s="505"/>
      <c r="D444" s="91"/>
      <c r="E444" s="97"/>
    </row>
    <row r="445" spans="1:5" ht="27" hidden="1" customHeight="1" thickBot="1">
      <c r="A445" s="359">
        <v>2</v>
      </c>
      <c r="B445" s="502" t="s">
        <v>402</v>
      </c>
      <c r="C445" s="503"/>
      <c r="D445" s="77"/>
      <c r="E445" s="130"/>
    </row>
    <row r="446" spans="1:5" ht="28.5" hidden="1" customHeight="1" thickBot="1">
      <c r="A446" s="359" t="s">
        <v>964</v>
      </c>
      <c r="B446" s="502" t="s">
        <v>403</v>
      </c>
      <c r="C446" s="503"/>
      <c r="D446" s="77"/>
      <c r="E446" s="130"/>
    </row>
    <row r="447" spans="1:5" ht="60.75" hidden="1" customHeight="1" thickBot="1">
      <c r="A447" s="359" t="s">
        <v>978</v>
      </c>
      <c r="B447" s="502" t="s">
        <v>404</v>
      </c>
      <c r="C447" s="503"/>
      <c r="D447" s="77"/>
      <c r="E447" s="130"/>
    </row>
    <row r="448" spans="1:5" ht="40.5" hidden="1" customHeight="1" thickBot="1">
      <c r="A448" s="359" t="s">
        <v>979</v>
      </c>
      <c r="B448" s="502" t="s">
        <v>1080</v>
      </c>
      <c r="C448" s="503"/>
      <c r="D448" s="77"/>
      <c r="E448" s="130"/>
    </row>
    <row r="449" spans="1:5" ht="21.75" hidden="1" customHeight="1" thickBot="1">
      <c r="A449" s="359">
        <v>3</v>
      </c>
      <c r="B449" s="502" t="s">
        <v>405</v>
      </c>
      <c r="C449" s="503"/>
      <c r="D449" s="77"/>
      <c r="E449" s="130"/>
    </row>
    <row r="450" spans="1:5" ht="41.25" hidden="1" customHeight="1" thickBot="1">
      <c r="A450" s="359">
        <v>4</v>
      </c>
      <c r="B450" s="502" t="s">
        <v>406</v>
      </c>
      <c r="C450" s="503"/>
      <c r="D450" s="77"/>
      <c r="E450" s="130"/>
    </row>
    <row r="451" spans="1:5" ht="37.5" hidden="1" customHeight="1" thickBot="1">
      <c r="A451" s="361" t="s">
        <v>90</v>
      </c>
      <c r="B451" s="653" t="s">
        <v>1081</v>
      </c>
      <c r="C451" s="654"/>
      <c r="D451" s="301"/>
      <c r="E451" s="302"/>
    </row>
    <row r="452" spans="1:5" ht="37.5" hidden="1" customHeight="1" thickBot="1">
      <c r="A452" s="356"/>
      <c r="B452" s="498" t="s">
        <v>1057</v>
      </c>
      <c r="C452" s="499"/>
      <c r="D452" s="288"/>
      <c r="E452" s="297"/>
    </row>
    <row r="453" spans="1:5" ht="40.5" hidden="1" customHeight="1" thickBot="1">
      <c r="A453" s="359">
        <v>5</v>
      </c>
      <c r="B453" s="504" t="s">
        <v>407</v>
      </c>
      <c r="C453" s="505"/>
      <c r="D453" s="91"/>
      <c r="E453" s="97"/>
    </row>
    <row r="454" spans="1:5" ht="26.25" hidden="1" customHeight="1" thickBot="1">
      <c r="A454" s="359">
        <v>5</v>
      </c>
      <c r="B454" s="502" t="s">
        <v>408</v>
      </c>
      <c r="C454" s="503"/>
      <c r="D454" s="77"/>
      <c r="E454" s="130"/>
    </row>
    <row r="455" spans="1:5" ht="26.25" hidden="1" customHeight="1" thickBot="1">
      <c r="A455" s="359" t="s">
        <v>690</v>
      </c>
      <c r="B455" s="502" t="s">
        <v>409</v>
      </c>
      <c r="C455" s="503"/>
      <c r="D455" s="77"/>
      <c r="E455" s="130"/>
    </row>
    <row r="456" spans="1:5" ht="30.75" hidden="1" customHeight="1" thickBot="1">
      <c r="A456" s="359" t="s">
        <v>991</v>
      </c>
      <c r="B456" s="502" t="s">
        <v>410</v>
      </c>
      <c r="C456" s="503"/>
      <c r="D456" s="77"/>
      <c r="E456" s="130"/>
    </row>
    <row r="457" spans="1:5" ht="24" hidden="1" customHeight="1" thickBot="1">
      <c r="A457" s="359">
        <v>7</v>
      </c>
      <c r="B457" s="502" t="s">
        <v>411</v>
      </c>
      <c r="C457" s="503"/>
      <c r="D457" s="77"/>
      <c r="E457" s="130"/>
    </row>
    <row r="458" spans="1:5" ht="25.5" hidden="1" customHeight="1" thickBot="1">
      <c r="A458" s="359" t="s">
        <v>692</v>
      </c>
      <c r="B458" s="502" t="s">
        <v>412</v>
      </c>
      <c r="C458" s="503"/>
      <c r="D458" s="77"/>
      <c r="E458" s="130"/>
    </row>
    <row r="459" spans="1:5" ht="34.5" hidden="1" customHeight="1" thickBot="1">
      <c r="A459" s="359" t="s">
        <v>694</v>
      </c>
      <c r="B459" s="502" t="s">
        <v>413</v>
      </c>
      <c r="C459" s="503"/>
      <c r="D459" s="77"/>
      <c r="E459" s="130"/>
    </row>
    <row r="460" spans="1:5" ht="36" hidden="1" customHeight="1" thickBot="1">
      <c r="A460" s="359" t="s">
        <v>965</v>
      </c>
      <c r="B460" s="502" t="s">
        <v>414</v>
      </c>
      <c r="C460" s="503"/>
      <c r="D460" s="77"/>
      <c r="E460" s="130"/>
    </row>
    <row r="461" spans="1:5" ht="40.5" hidden="1" customHeight="1" thickBot="1">
      <c r="A461" s="359" t="s">
        <v>966</v>
      </c>
      <c r="B461" s="502" t="s">
        <v>415</v>
      </c>
      <c r="C461" s="503"/>
      <c r="D461" s="77"/>
      <c r="E461" s="130"/>
    </row>
    <row r="462" spans="1:5" ht="41.25" hidden="1" customHeight="1" thickBot="1">
      <c r="A462" s="359">
        <v>8</v>
      </c>
      <c r="B462" s="569" t="s">
        <v>416</v>
      </c>
      <c r="C462" s="570"/>
      <c r="D462" s="79"/>
      <c r="E462" s="129"/>
    </row>
    <row r="463" spans="1:5" ht="48.75" customHeight="1" thickBot="1">
      <c r="A463" s="491" t="s">
        <v>1317</v>
      </c>
      <c r="B463" s="492"/>
      <c r="C463" s="492"/>
      <c r="D463" s="307"/>
      <c r="E463" s="134"/>
    </row>
    <row r="464" spans="1:5" ht="41.25" customHeight="1" thickBot="1">
      <c r="A464" s="363">
        <v>1</v>
      </c>
      <c r="B464" s="502" t="s">
        <v>1064</v>
      </c>
      <c r="C464" s="503"/>
      <c r="D464" s="305"/>
      <c r="E464" s="306"/>
    </row>
    <row r="465" spans="1:5" ht="41.25" customHeight="1" thickBot="1">
      <c r="A465" s="363">
        <v>2</v>
      </c>
      <c r="B465" s="502" t="s">
        <v>1065</v>
      </c>
      <c r="C465" s="503"/>
      <c r="D465" s="305"/>
      <c r="E465" s="306"/>
    </row>
    <row r="466" spans="1:5" ht="41.25" customHeight="1" thickBot="1">
      <c r="A466" s="363">
        <v>3</v>
      </c>
      <c r="B466" s="502" t="s">
        <v>411</v>
      </c>
      <c r="C466" s="503"/>
      <c r="D466" s="305"/>
      <c r="E466" s="306"/>
    </row>
    <row r="467" spans="1:5" ht="41.25" customHeight="1" thickBot="1">
      <c r="A467" s="363" t="s">
        <v>83</v>
      </c>
      <c r="B467" s="496" t="s">
        <v>1066</v>
      </c>
      <c r="C467" s="497"/>
      <c r="D467" s="305"/>
      <c r="E467" s="306"/>
    </row>
    <row r="468" spans="1:5" ht="57.75" customHeight="1" thickBot="1">
      <c r="A468" s="363" t="s">
        <v>985</v>
      </c>
      <c r="B468" s="496" t="s">
        <v>1186</v>
      </c>
      <c r="C468" s="497"/>
      <c r="D468" s="305"/>
      <c r="E468" s="306"/>
    </row>
    <row r="469" spans="1:5" ht="41.25" customHeight="1" thickBot="1">
      <c r="A469" s="363" t="s">
        <v>992</v>
      </c>
      <c r="B469" s="496" t="s">
        <v>1067</v>
      </c>
      <c r="C469" s="497"/>
      <c r="D469" s="305"/>
      <c r="E469" s="306"/>
    </row>
    <row r="470" spans="1:5" ht="57" customHeight="1" thickBot="1">
      <c r="A470" s="363" t="s">
        <v>993</v>
      </c>
      <c r="B470" s="502" t="s">
        <v>1068</v>
      </c>
      <c r="C470" s="503"/>
      <c r="D470" s="305"/>
      <c r="E470" s="306"/>
    </row>
    <row r="471" spans="1:5" ht="41.25" customHeight="1" thickBot="1">
      <c r="A471" s="363">
        <v>4</v>
      </c>
      <c r="B471" s="502" t="s">
        <v>405</v>
      </c>
      <c r="C471" s="503"/>
      <c r="D471" s="305"/>
      <c r="E471" s="306"/>
    </row>
    <row r="472" spans="1:5" ht="41.25" customHeight="1" thickBot="1">
      <c r="A472" s="363">
        <v>5</v>
      </c>
      <c r="B472" s="496" t="s">
        <v>1187</v>
      </c>
      <c r="C472" s="497"/>
      <c r="D472" s="305"/>
      <c r="E472" s="306"/>
    </row>
    <row r="473" spans="1:5" ht="41.25" customHeight="1" thickBot="1">
      <c r="A473" s="363" t="s">
        <v>712</v>
      </c>
      <c r="B473" s="496" t="s">
        <v>1070</v>
      </c>
      <c r="C473" s="497"/>
      <c r="D473" s="305"/>
      <c r="E473" s="306"/>
    </row>
    <row r="474" spans="1:5" ht="41.25" customHeight="1" thickBot="1">
      <c r="A474" s="363" t="s">
        <v>989</v>
      </c>
      <c r="B474" s="496" t="s">
        <v>1069</v>
      </c>
      <c r="C474" s="497"/>
      <c r="D474" s="305"/>
      <c r="E474" s="306"/>
    </row>
    <row r="475" spans="1:5" ht="41.25" customHeight="1" thickBot="1">
      <c r="A475" s="363">
        <v>6</v>
      </c>
      <c r="B475" s="496" t="s">
        <v>1071</v>
      </c>
      <c r="C475" s="497"/>
      <c r="D475" s="305"/>
      <c r="E475" s="306"/>
    </row>
    <row r="476" spans="1:5" ht="41.25" customHeight="1" thickBot="1">
      <c r="A476" s="363" t="s">
        <v>690</v>
      </c>
      <c r="B476" s="496" t="s">
        <v>1074</v>
      </c>
      <c r="C476" s="497"/>
      <c r="D476" s="305"/>
      <c r="E476" s="306"/>
    </row>
    <row r="477" spans="1:5" ht="41.25" customHeight="1" thickBot="1">
      <c r="A477" s="363" t="s">
        <v>1024</v>
      </c>
      <c r="B477" s="496" t="s">
        <v>1072</v>
      </c>
      <c r="C477" s="497"/>
      <c r="D477" s="305"/>
      <c r="E477" s="306"/>
    </row>
    <row r="478" spans="1:5" ht="41.25" customHeight="1" thickBot="1">
      <c r="A478" s="363" t="s">
        <v>1025</v>
      </c>
      <c r="B478" s="496" t="s">
        <v>1073</v>
      </c>
      <c r="C478" s="497"/>
      <c r="D478" s="305"/>
      <c r="E478" s="306"/>
    </row>
    <row r="479" spans="1:5" ht="48.75" customHeight="1" thickBot="1">
      <c r="A479" s="491" t="s">
        <v>1318</v>
      </c>
      <c r="B479" s="492"/>
      <c r="C479" s="492"/>
      <c r="D479" s="307"/>
      <c r="E479" s="134"/>
    </row>
    <row r="480" spans="1:5" ht="39" customHeight="1" thickBot="1">
      <c r="A480" s="359">
        <v>1</v>
      </c>
      <c r="B480" s="489" t="s">
        <v>1188</v>
      </c>
      <c r="C480" s="490"/>
      <c r="D480" s="80"/>
      <c r="E480" s="135"/>
    </row>
    <row r="481" spans="1:5" ht="51.75" customHeight="1" thickBot="1">
      <c r="A481" s="359" t="s">
        <v>961</v>
      </c>
      <c r="B481" s="489" t="s">
        <v>1189</v>
      </c>
      <c r="C481" s="490"/>
      <c r="D481" s="80"/>
      <c r="E481" s="135"/>
    </row>
    <row r="482" spans="1:5" ht="54" customHeight="1" thickBot="1">
      <c r="A482" s="359" t="s">
        <v>962</v>
      </c>
      <c r="B482" s="489" t="s">
        <v>1190</v>
      </c>
      <c r="C482" s="490"/>
      <c r="D482" s="80"/>
      <c r="E482" s="135"/>
    </row>
    <row r="483" spans="1:5" ht="39" customHeight="1" thickBot="1">
      <c r="A483" s="359" t="s">
        <v>963</v>
      </c>
      <c r="B483" s="489" t="s">
        <v>1191</v>
      </c>
      <c r="C483" s="490"/>
      <c r="D483" s="80"/>
      <c r="E483" s="135"/>
    </row>
    <row r="484" spans="1:5" ht="45" customHeight="1" thickBot="1">
      <c r="A484" s="359" t="s">
        <v>1196</v>
      </c>
      <c r="B484" s="489" t="s">
        <v>1192</v>
      </c>
      <c r="C484" s="490"/>
      <c r="D484" s="80"/>
      <c r="E484" s="135"/>
    </row>
    <row r="485" spans="1:5" ht="60" customHeight="1" thickBot="1">
      <c r="A485" s="359" t="s">
        <v>1197</v>
      </c>
      <c r="B485" s="489" t="s">
        <v>1193</v>
      </c>
      <c r="C485" s="490"/>
      <c r="D485" s="80"/>
      <c r="E485" s="135"/>
    </row>
    <row r="486" spans="1:5" ht="59.25" customHeight="1" thickBot="1">
      <c r="A486" s="359" t="s">
        <v>1198</v>
      </c>
      <c r="B486" s="489" t="s">
        <v>1194</v>
      </c>
      <c r="C486" s="490"/>
      <c r="D486" s="80"/>
      <c r="E486" s="135"/>
    </row>
    <row r="487" spans="1:5" ht="41.25" customHeight="1" thickBot="1">
      <c r="A487" s="359" t="s">
        <v>1199</v>
      </c>
      <c r="B487" s="489" t="s">
        <v>405</v>
      </c>
      <c r="C487" s="490"/>
      <c r="D487" s="80"/>
      <c r="E487" s="135"/>
    </row>
    <row r="488" spans="1:5" ht="39" customHeight="1" thickBot="1">
      <c r="A488" s="359">
        <v>2</v>
      </c>
      <c r="B488" s="489" t="s">
        <v>1195</v>
      </c>
      <c r="C488" s="490"/>
      <c r="D488" s="136"/>
      <c r="E488" s="135"/>
    </row>
    <row r="489" spans="1:5" ht="42" customHeight="1" thickBot="1">
      <c r="A489" s="359" t="s">
        <v>964</v>
      </c>
      <c r="B489" s="489" t="s">
        <v>1200</v>
      </c>
      <c r="C489" s="490"/>
      <c r="D489" s="80"/>
      <c r="E489" s="135"/>
    </row>
    <row r="490" spans="1:5" ht="42" customHeight="1" thickBot="1">
      <c r="A490" s="359" t="s">
        <v>978</v>
      </c>
      <c r="B490" s="489" t="s">
        <v>1191</v>
      </c>
      <c r="C490" s="490"/>
      <c r="D490" s="80"/>
      <c r="E490" s="135"/>
    </row>
    <row r="491" spans="1:5" ht="66.75" customHeight="1" thickBot="1">
      <c r="A491" s="359" t="s">
        <v>979</v>
      </c>
      <c r="B491" s="489" t="s">
        <v>1192</v>
      </c>
      <c r="C491" s="490"/>
      <c r="D491" s="80"/>
      <c r="E491" s="135"/>
    </row>
    <row r="492" spans="1:5" ht="42.75" customHeight="1" thickBot="1">
      <c r="A492" s="359" t="s">
        <v>1022</v>
      </c>
      <c r="B492" s="489" t="s">
        <v>1201</v>
      </c>
      <c r="C492" s="490"/>
      <c r="D492" s="80"/>
      <c r="E492" s="135"/>
    </row>
    <row r="493" spans="1:5" ht="34.5" customHeight="1" thickBot="1">
      <c r="A493" s="359" t="s">
        <v>1059</v>
      </c>
      <c r="B493" s="489" t="s">
        <v>1202</v>
      </c>
      <c r="C493" s="490"/>
      <c r="D493" s="80"/>
      <c r="E493" s="135"/>
    </row>
    <row r="494" spans="1:5" ht="50.25" customHeight="1" thickBot="1">
      <c r="A494" s="359">
        <v>3</v>
      </c>
      <c r="B494" s="489" t="s">
        <v>1203</v>
      </c>
      <c r="C494" s="490"/>
      <c r="D494" s="80"/>
      <c r="E494" s="135"/>
    </row>
    <row r="495" spans="1:5" ht="201.75" customHeight="1" thickBot="1">
      <c r="A495" s="359" t="s">
        <v>83</v>
      </c>
      <c r="B495" s="489" t="s">
        <v>1207</v>
      </c>
      <c r="C495" s="490"/>
      <c r="D495" s="80"/>
      <c r="E495" s="135"/>
    </row>
    <row r="496" spans="1:5" ht="57.75" customHeight="1" thickBot="1">
      <c r="A496" s="359" t="s">
        <v>985</v>
      </c>
      <c r="B496" s="489" t="s">
        <v>1204</v>
      </c>
      <c r="C496" s="490"/>
      <c r="D496" s="80"/>
      <c r="E496" s="135"/>
    </row>
    <row r="497" spans="1:5" ht="70.5" customHeight="1" thickBot="1">
      <c r="A497" s="359">
        <v>4</v>
      </c>
      <c r="B497" s="489" t="s">
        <v>1205</v>
      </c>
      <c r="C497" s="490"/>
      <c r="D497" s="80"/>
      <c r="E497" s="135"/>
    </row>
    <row r="498" spans="1:5" ht="107.25" customHeight="1" thickBot="1">
      <c r="A498" s="359" t="s">
        <v>90</v>
      </c>
      <c r="B498" s="489" t="s">
        <v>1206</v>
      </c>
      <c r="C498" s="490"/>
      <c r="D498" s="80"/>
      <c r="E498" s="135"/>
    </row>
    <row r="499" spans="1:5" ht="48" customHeight="1" thickBot="1">
      <c r="A499" s="359" t="s">
        <v>92</v>
      </c>
      <c r="B499" s="489" t="s">
        <v>1208</v>
      </c>
      <c r="C499" s="490"/>
      <c r="D499" s="80"/>
      <c r="E499" s="135"/>
    </row>
    <row r="500" spans="1:5" ht="39" customHeight="1" thickBot="1">
      <c r="A500" s="359" t="s">
        <v>94</v>
      </c>
      <c r="B500" s="489" t="s">
        <v>1209</v>
      </c>
      <c r="C500" s="490"/>
      <c r="D500" s="80"/>
      <c r="E500" s="135"/>
    </row>
    <row r="501" spans="1:5" ht="48.75" hidden="1" customHeight="1" thickBot="1">
      <c r="A501" s="659" t="s">
        <v>1082</v>
      </c>
      <c r="B501" s="660"/>
      <c r="C501" s="660"/>
      <c r="D501" s="661"/>
      <c r="E501" s="134"/>
    </row>
    <row r="502" spans="1:5" ht="39" hidden="1" customHeight="1" thickBot="1">
      <c r="A502" s="359">
        <v>1</v>
      </c>
      <c r="B502" s="489" t="s">
        <v>417</v>
      </c>
      <c r="C502" s="490"/>
      <c r="D502" s="80"/>
      <c r="E502" s="135"/>
    </row>
    <row r="503" spans="1:5" ht="51.75" hidden="1" customHeight="1" thickBot="1">
      <c r="A503" s="359">
        <v>2</v>
      </c>
      <c r="B503" s="489" t="s">
        <v>418</v>
      </c>
      <c r="C503" s="490"/>
      <c r="D503" s="80"/>
      <c r="E503" s="135"/>
    </row>
    <row r="504" spans="1:5" ht="54" hidden="1" customHeight="1" thickBot="1">
      <c r="A504" s="359">
        <v>3</v>
      </c>
      <c r="B504" s="489" t="s">
        <v>419</v>
      </c>
      <c r="C504" s="490"/>
      <c r="D504" s="80"/>
      <c r="E504" s="135"/>
    </row>
    <row r="505" spans="1:5" ht="39" hidden="1" customHeight="1" thickBot="1">
      <c r="A505" s="359">
        <v>4</v>
      </c>
      <c r="B505" s="489" t="s">
        <v>420</v>
      </c>
      <c r="C505" s="490"/>
      <c r="D505" s="80"/>
      <c r="E505" s="135"/>
    </row>
    <row r="506" spans="1:5" ht="45" hidden="1" customHeight="1" thickBot="1">
      <c r="A506" s="359">
        <v>5</v>
      </c>
      <c r="B506" s="489" t="s">
        <v>421</v>
      </c>
      <c r="C506" s="490"/>
      <c r="D506" s="80"/>
      <c r="E506" s="135"/>
    </row>
    <row r="507" spans="1:5" ht="32.25" hidden="1" customHeight="1" thickBot="1">
      <c r="A507" s="359">
        <v>6</v>
      </c>
      <c r="B507" s="489" t="s">
        <v>422</v>
      </c>
      <c r="C507" s="490"/>
      <c r="D507" s="80"/>
      <c r="E507" s="135"/>
    </row>
    <row r="508" spans="1:5" ht="59.25" hidden="1" customHeight="1" thickBot="1">
      <c r="A508" s="359">
        <v>7</v>
      </c>
      <c r="B508" s="489" t="s">
        <v>423</v>
      </c>
      <c r="C508" s="490"/>
      <c r="D508" s="80"/>
      <c r="E508" s="135"/>
    </row>
    <row r="509" spans="1:5" ht="77.25" hidden="1" customHeight="1" thickBot="1">
      <c r="A509" s="359">
        <v>8</v>
      </c>
      <c r="B509" s="489" t="s">
        <v>424</v>
      </c>
      <c r="C509" s="490"/>
      <c r="D509" s="80"/>
      <c r="E509" s="135"/>
    </row>
    <row r="510" spans="1:5" ht="39" hidden="1" customHeight="1" thickBot="1">
      <c r="A510" s="359">
        <v>9</v>
      </c>
      <c r="B510" s="489" t="s">
        <v>425</v>
      </c>
      <c r="C510" s="490"/>
      <c r="D510" s="136"/>
      <c r="E510" s="135"/>
    </row>
    <row r="511" spans="1:5" ht="31.5" hidden="1" customHeight="1" thickBot="1">
      <c r="A511" s="359">
        <v>10</v>
      </c>
      <c r="B511" s="489" t="s">
        <v>426</v>
      </c>
      <c r="C511" s="490"/>
      <c r="D511" s="80"/>
      <c r="E511" s="135"/>
    </row>
    <row r="512" spans="1:5" ht="62.25" hidden="1" customHeight="1" thickBot="1">
      <c r="A512" s="359">
        <v>11</v>
      </c>
      <c r="B512" s="489" t="s">
        <v>427</v>
      </c>
      <c r="C512" s="490"/>
      <c r="D512" s="80"/>
      <c r="E512" s="135"/>
    </row>
    <row r="513" spans="1:5" ht="66.75" hidden="1" customHeight="1" thickBot="1">
      <c r="A513" s="359">
        <v>12</v>
      </c>
      <c r="B513" s="489" t="s">
        <v>428</v>
      </c>
      <c r="C513" s="490"/>
      <c r="D513" s="80"/>
      <c r="E513" s="135"/>
    </row>
    <row r="514" spans="1:5" ht="42.75" hidden="1" customHeight="1" thickBot="1">
      <c r="A514" s="359">
        <v>13</v>
      </c>
      <c r="B514" s="489" t="s">
        <v>429</v>
      </c>
      <c r="C514" s="490"/>
      <c r="D514" s="80"/>
      <c r="E514" s="135"/>
    </row>
    <row r="515" spans="1:5" ht="34.5" hidden="1" customHeight="1" thickBot="1">
      <c r="A515" s="359">
        <v>14</v>
      </c>
      <c r="B515" s="489" t="s">
        <v>430</v>
      </c>
      <c r="C515" s="490"/>
      <c r="D515" s="80"/>
      <c r="E515" s="135"/>
    </row>
    <row r="516" spans="1:5" ht="93" hidden="1" customHeight="1" thickBot="1">
      <c r="A516" s="359">
        <v>15</v>
      </c>
      <c r="B516" s="489" t="s">
        <v>431</v>
      </c>
      <c r="C516" s="490"/>
      <c r="D516" s="80"/>
      <c r="E516" s="135"/>
    </row>
    <row r="517" spans="1:5" ht="45" hidden="1" customHeight="1" thickBot="1">
      <c r="A517" s="359">
        <v>16</v>
      </c>
      <c r="B517" s="489" t="s">
        <v>432</v>
      </c>
      <c r="C517" s="490"/>
      <c r="D517" s="80"/>
      <c r="E517" s="135"/>
    </row>
    <row r="518" spans="1:5" ht="39.75" hidden="1" customHeight="1" thickBot="1">
      <c r="A518" s="359">
        <v>17</v>
      </c>
      <c r="B518" s="489" t="s">
        <v>433</v>
      </c>
      <c r="C518" s="490"/>
      <c r="D518" s="80"/>
      <c r="E518" s="135"/>
    </row>
    <row r="519" spans="1:5" ht="39" hidden="1" customHeight="1" thickBot="1">
      <c r="A519" s="359">
        <v>17</v>
      </c>
      <c r="B519" s="489" t="s">
        <v>434</v>
      </c>
      <c r="C519" s="490"/>
      <c r="D519" s="80"/>
      <c r="E519" s="135"/>
    </row>
    <row r="520" spans="1:5" ht="26.25" hidden="1" customHeight="1" thickBot="1">
      <c r="A520" s="359">
        <v>18</v>
      </c>
      <c r="B520" s="489" t="s">
        <v>435</v>
      </c>
      <c r="C520" s="490"/>
      <c r="D520" s="80"/>
      <c r="E520" s="135"/>
    </row>
    <row r="521" spans="1:5" ht="65.25" hidden="1" customHeight="1" thickBot="1">
      <c r="A521" s="359">
        <v>19</v>
      </c>
      <c r="B521" s="489" t="s">
        <v>427</v>
      </c>
      <c r="C521" s="490"/>
      <c r="D521" s="80"/>
      <c r="E521" s="135"/>
    </row>
    <row r="522" spans="1:5" ht="39" hidden="1" customHeight="1" thickBot="1">
      <c r="A522" s="359">
        <v>20</v>
      </c>
      <c r="B522" s="489" t="s">
        <v>428</v>
      </c>
      <c r="C522" s="490"/>
      <c r="D522" s="80"/>
      <c r="E522" s="135"/>
    </row>
    <row r="523" spans="1:5" ht="51.75" hidden="1" customHeight="1" thickBot="1">
      <c r="A523" s="359">
        <v>21</v>
      </c>
      <c r="B523" s="489" t="s">
        <v>429</v>
      </c>
      <c r="C523" s="490"/>
      <c r="D523" s="80"/>
      <c r="E523" s="135"/>
    </row>
    <row r="524" spans="1:5" ht="39" hidden="1" customHeight="1" thickBot="1">
      <c r="A524" s="359">
        <v>22</v>
      </c>
      <c r="B524" s="489" t="s">
        <v>272</v>
      </c>
      <c r="C524" s="490"/>
      <c r="D524" s="80"/>
      <c r="E524" s="135"/>
    </row>
    <row r="525" spans="1:5" ht="57.75" hidden="1" customHeight="1" thickBot="1">
      <c r="A525" s="359">
        <v>23</v>
      </c>
      <c r="B525" s="489" t="s">
        <v>436</v>
      </c>
      <c r="C525" s="490"/>
      <c r="D525" s="80"/>
      <c r="E525" s="135"/>
    </row>
    <row r="526" spans="1:5" ht="48.75" hidden="1" customHeight="1" thickBot="1">
      <c r="A526" s="508">
        <v>24</v>
      </c>
      <c r="B526" s="489" t="s">
        <v>437</v>
      </c>
      <c r="C526" s="490"/>
      <c r="D526" s="80"/>
      <c r="E526" s="662"/>
    </row>
    <row r="527" spans="1:5" ht="52.5" hidden="1" customHeight="1" thickBot="1">
      <c r="A527" s="509"/>
      <c r="B527" s="489" t="s">
        <v>438</v>
      </c>
      <c r="C527" s="490"/>
      <c r="D527" s="80"/>
      <c r="E527" s="663"/>
    </row>
    <row r="528" spans="1:5" ht="70.5" hidden="1" customHeight="1" thickBot="1">
      <c r="A528" s="359">
        <v>25</v>
      </c>
      <c r="B528" s="489" t="s">
        <v>439</v>
      </c>
      <c r="C528" s="490"/>
      <c r="D528" s="80"/>
      <c r="E528" s="135"/>
    </row>
    <row r="529" spans="1:5" ht="29.25" hidden="1" customHeight="1" thickBot="1">
      <c r="A529" s="359">
        <v>26</v>
      </c>
      <c r="B529" s="489" t="s">
        <v>440</v>
      </c>
      <c r="C529" s="490"/>
      <c r="D529" s="80"/>
      <c r="E529" s="135"/>
    </row>
    <row r="530" spans="1:5" ht="48" hidden="1" customHeight="1" thickBot="1">
      <c r="A530" s="359">
        <v>27</v>
      </c>
      <c r="B530" s="489" t="s">
        <v>441</v>
      </c>
      <c r="C530" s="490"/>
      <c r="D530" s="80"/>
      <c r="E530" s="135"/>
    </row>
    <row r="531" spans="1:5" ht="39" hidden="1" customHeight="1" thickBot="1">
      <c r="A531" s="359">
        <v>28</v>
      </c>
      <c r="B531" s="489" t="s">
        <v>442</v>
      </c>
      <c r="C531" s="490"/>
      <c r="D531" s="80"/>
      <c r="E531" s="135"/>
    </row>
    <row r="532" spans="1:5" ht="32.25" hidden="1" customHeight="1" thickBot="1">
      <c r="A532" s="359">
        <v>29</v>
      </c>
      <c r="B532" s="489" t="s">
        <v>443</v>
      </c>
      <c r="C532" s="490"/>
      <c r="D532" s="80"/>
      <c r="E532" s="135"/>
    </row>
    <row r="533" spans="1:5" ht="68.25" hidden="1" customHeight="1" thickBot="1">
      <c r="A533" s="359">
        <v>30</v>
      </c>
      <c r="B533" s="489" t="s">
        <v>444</v>
      </c>
      <c r="C533" s="490"/>
      <c r="D533" s="80"/>
      <c r="E533" s="135"/>
    </row>
    <row r="534" spans="1:5" ht="75" hidden="1" customHeight="1" thickBot="1">
      <c r="A534" s="359">
        <v>31</v>
      </c>
      <c r="B534" s="489" t="s">
        <v>445</v>
      </c>
      <c r="C534" s="490"/>
      <c r="D534" s="80"/>
      <c r="E534" s="135"/>
    </row>
    <row r="535" spans="1:5" ht="51.75" hidden="1" customHeight="1" thickBot="1">
      <c r="A535" s="359">
        <v>32</v>
      </c>
      <c r="B535" s="489" t="s">
        <v>446</v>
      </c>
      <c r="C535" s="490"/>
      <c r="D535" s="80"/>
      <c r="E535" s="135"/>
    </row>
    <row r="536" spans="1:5" ht="51.75" hidden="1" customHeight="1" thickBot="1">
      <c r="A536" s="359">
        <v>33</v>
      </c>
      <c r="B536" s="489" t="s">
        <v>447</v>
      </c>
      <c r="C536" s="490"/>
      <c r="D536" s="80"/>
      <c r="E536" s="135"/>
    </row>
    <row r="537" spans="1:5" ht="87" hidden="1" customHeight="1" thickBot="1">
      <c r="A537" s="359">
        <v>34</v>
      </c>
      <c r="B537" s="489" t="s">
        <v>448</v>
      </c>
      <c r="C537" s="490"/>
      <c r="D537" s="80"/>
      <c r="E537" s="135"/>
    </row>
    <row r="538" spans="1:5" ht="45" hidden="1" customHeight="1" thickBot="1">
      <c r="A538" s="359">
        <v>35</v>
      </c>
      <c r="B538" s="489" t="s">
        <v>449</v>
      </c>
      <c r="C538" s="490"/>
      <c r="D538" s="80"/>
      <c r="E538" s="135"/>
    </row>
    <row r="539" spans="1:5" ht="47.25" hidden="1" customHeight="1" thickBot="1">
      <c r="A539" s="359">
        <v>36</v>
      </c>
      <c r="B539" s="489" t="s">
        <v>450</v>
      </c>
      <c r="C539" s="490"/>
      <c r="D539" s="80"/>
      <c r="E539" s="135"/>
    </row>
    <row r="540" spans="1:5" ht="39" hidden="1" customHeight="1" thickBot="1">
      <c r="A540" s="359">
        <v>37</v>
      </c>
      <c r="B540" s="489" t="s">
        <v>451</v>
      </c>
      <c r="C540" s="490"/>
      <c r="D540" s="80"/>
      <c r="E540" s="135"/>
    </row>
    <row r="541" spans="1:5" ht="26.25" hidden="1" customHeight="1" thickBot="1">
      <c r="A541" s="359">
        <v>38</v>
      </c>
      <c r="B541" s="489" t="s">
        <v>452</v>
      </c>
      <c r="C541" s="490"/>
      <c r="D541" s="80"/>
      <c r="E541" s="135"/>
    </row>
    <row r="542" spans="1:5" ht="41.25" hidden="1" customHeight="1" thickBot="1">
      <c r="A542" s="508">
        <v>39</v>
      </c>
      <c r="B542" s="489" t="s">
        <v>453</v>
      </c>
      <c r="C542" s="490"/>
      <c r="D542" s="80"/>
      <c r="E542" s="135"/>
    </row>
    <row r="543" spans="1:5" ht="39" hidden="1" customHeight="1" thickBot="1">
      <c r="A543" s="562"/>
      <c r="B543" s="489" t="s">
        <v>454</v>
      </c>
      <c r="C543" s="490"/>
      <c r="D543" s="80"/>
      <c r="E543" s="135"/>
    </row>
    <row r="544" spans="1:5" ht="26.25" hidden="1" customHeight="1" thickBot="1">
      <c r="A544" s="562"/>
      <c r="B544" s="489" t="s">
        <v>455</v>
      </c>
      <c r="C544" s="490"/>
      <c r="D544" s="80"/>
      <c r="E544" s="135"/>
    </row>
    <row r="545" spans="1:5" ht="47.25" hidden="1" customHeight="1" thickBot="1">
      <c r="A545" s="509"/>
      <c r="B545" s="489" t="s">
        <v>456</v>
      </c>
      <c r="C545" s="490"/>
      <c r="D545" s="80"/>
      <c r="E545" s="135"/>
    </row>
    <row r="546" spans="1:5" ht="36" hidden="1" customHeight="1" thickBot="1">
      <c r="A546" s="508">
        <v>40</v>
      </c>
      <c r="B546" s="489" t="s">
        <v>457</v>
      </c>
      <c r="C546" s="490"/>
      <c r="D546" s="80"/>
      <c r="E546" s="135"/>
    </row>
    <row r="547" spans="1:5" ht="15" hidden="1" thickBot="1">
      <c r="A547" s="562"/>
      <c r="B547" s="489" t="s">
        <v>458</v>
      </c>
      <c r="C547" s="490"/>
      <c r="D547" s="80"/>
      <c r="E547" s="135"/>
    </row>
    <row r="548" spans="1:5" ht="15" hidden="1" thickBot="1">
      <c r="A548" s="509"/>
      <c r="B548" s="489" t="s">
        <v>459</v>
      </c>
      <c r="C548" s="490"/>
      <c r="D548" s="80"/>
      <c r="E548" s="135"/>
    </row>
    <row r="549" spans="1:5" ht="48.75" hidden="1" customHeight="1" thickBot="1">
      <c r="A549" s="359">
        <v>41</v>
      </c>
      <c r="B549" s="489" t="s">
        <v>460</v>
      </c>
      <c r="C549" s="490"/>
      <c r="D549" s="80"/>
      <c r="E549" s="135"/>
    </row>
    <row r="550" spans="1:5" ht="51.75" hidden="1" customHeight="1" thickBot="1">
      <c r="A550" s="359">
        <v>42</v>
      </c>
      <c r="B550" s="489" t="s">
        <v>461</v>
      </c>
      <c r="C550" s="490"/>
      <c r="D550" s="80"/>
      <c r="E550" s="135"/>
    </row>
    <row r="551" spans="1:5" ht="51.75" hidden="1" customHeight="1" thickBot="1">
      <c r="A551" s="359">
        <v>43</v>
      </c>
      <c r="B551" s="489" t="s">
        <v>462</v>
      </c>
      <c r="C551" s="490"/>
      <c r="D551" s="80"/>
      <c r="E551" s="135"/>
    </row>
    <row r="552" spans="1:5" ht="47.25" hidden="1" customHeight="1" thickBot="1">
      <c r="A552" s="359">
        <v>44</v>
      </c>
      <c r="B552" s="489" t="s">
        <v>463</v>
      </c>
      <c r="C552" s="490"/>
      <c r="D552" s="80"/>
      <c r="E552" s="135"/>
    </row>
    <row r="553" spans="1:5" ht="54.75" hidden="1" customHeight="1" thickBot="1">
      <c r="A553" s="359">
        <v>45</v>
      </c>
      <c r="B553" s="489" t="s">
        <v>464</v>
      </c>
      <c r="C553" s="490"/>
      <c r="D553" s="80"/>
      <c r="E553" s="135"/>
    </row>
    <row r="554" spans="1:5" ht="51.75" hidden="1" customHeight="1" thickBot="1">
      <c r="A554" s="359">
        <v>46</v>
      </c>
      <c r="B554" s="489" t="s">
        <v>465</v>
      </c>
      <c r="C554" s="490"/>
      <c r="D554" s="80"/>
      <c r="E554" s="135"/>
    </row>
    <row r="555" spans="1:5" ht="97.5" hidden="1" customHeight="1" thickBot="1">
      <c r="A555" s="359">
        <v>47</v>
      </c>
      <c r="B555" s="489" t="s">
        <v>466</v>
      </c>
      <c r="C555" s="490"/>
      <c r="D555" s="80"/>
      <c r="E555" s="135"/>
    </row>
    <row r="556" spans="1:5" ht="90.75" hidden="1" customHeight="1" thickBot="1">
      <c r="A556" s="359">
        <v>48</v>
      </c>
      <c r="B556" s="489" t="s">
        <v>467</v>
      </c>
      <c r="C556" s="490"/>
      <c r="D556" s="80"/>
      <c r="E556" s="135"/>
    </row>
    <row r="557" spans="1:5" ht="46.5" hidden="1" customHeight="1" thickBot="1">
      <c r="A557" s="359">
        <v>49</v>
      </c>
      <c r="B557" s="489" t="s">
        <v>247</v>
      </c>
      <c r="C557" s="490"/>
      <c r="D557" s="80"/>
      <c r="E557" s="135"/>
    </row>
    <row r="558" spans="1:5" ht="75.75" hidden="1" customHeight="1" thickBot="1">
      <c r="A558" s="508">
        <v>50</v>
      </c>
      <c r="B558" s="489" t="s">
        <v>468</v>
      </c>
      <c r="C558" s="490"/>
      <c r="D558" s="80"/>
      <c r="E558" s="662"/>
    </row>
    <row r="559" spans="1:5" ht="35.25" hidden="1" customHeight="1" thickBot="1">
      <c r="A559" s="509"/>
      <c r="B559" s="489" t="s">
        <v>469</v>
      </c>
      <c r="C559" s="490"/>
      <c r="D559" s="80"/>
      <c r="E559" s="663"/>
    </row>
    <row r="560" spans="1:5" ht="59.25" hidden="1" customHeight="1" thickBot="1">
      <c r="A560" s="359">
        <v>51</v>
      </c>
      <c r="B560" s="489" t="s">
        <v>470</v>
      </c>
      <c r="C560" s="490"/>
      <c r="D560" s="80"/>
      <c r="E560" s="135"/>
    </row>
    <row r="561" spans="1:5" ht="78" hidden="1" customHeight="1" thickBot="1">
      <c r="A561" s="359">
        <v>52</v>
      </c>
      <c r="B561" s="489" t="s">
        <v>471</v>
      </c>
      <c r="C561" s="490"/>
      <c r="D561" s="80"/>
      <c r="E561" s="135"/>
    </row>
    <row r="562" spans="1:5" ht="51.75" hidden="1" customHeight="1" thickBot="1">
      <c r="A562" s="359">
        <v>53</v>
      </c>
      <c r="B562" s="489" t="s">
        <v>472</v>
      </c>
      <c r="C562" s="490"/>
      <c r="D562" s="80"/>
      <c r="E562" s="135"/>
    </row>
    <row r="563" spans="1:5" ht="69.75" hidden="1" customHeight="1" thickBot="1">
      <c r="A563" s="359">
        <v>54</v>
      </c>
      <c r="B563" s="489" t="s">
        <v>333</v>
      </c>
      <c r="C563" s="490"/>
      <c r="D563" s="80"/>
      <c r="E563" s="135"/>
    </row>
    <row r="564" spans="1:5" ht="65.25" hidden="1" customHeight="1" thickBot="1">
      <c r="A564" s="359">
        <v>55</v>
      </c>
      <c r="B564" s="489" t="s">
        <v>473</v>
      </c>
      <c r="C564" s="490"/>
      <c r="D564" s="80"/>
      <c r="E564" s="135"/>
    </row>
    <row r="565" spans="1:5" ht="64.5" hidden="1" customHeight="1" thickBot="1">
      <c r="A565" s="359">
        <v>56</v>
      </c>
      <c r="B565" s="489" t="s">
        <v>335</v>
      </c>
      <c r="C565" s="490"/>
      <c r="D565" s="80"/>
      <c r="E565" s="135"/>
    </row>
    <row r="566" spans="1:5" ht="74.25" hidden="1" customHeight="1" thickBot="1">
      <c r="A566" s="359">
        <v>57</v>
      </c>
      <c r="B566" s="489" t="s">
        <v>474</v>
      </c>
      <c r="C566" s="490"/>
      <c r="D566" s="80"/>
      <c r="E566" s="135"/>
    </row>
    <row r="567" spans="1:5" ht="65.25" hidden="1" customHeight="1" thickBot="1">
      <c r="A567" s="359">
        <v>58</v>
      </c>
      <c r="B567" s="489" t="s">
        <v>475</v>
      </c>
      <c r="C567" s="490"/>
      <c r="D567" s="80"/>
      <c r="E567" s="135"/>
    </row>
    <row r="568" spans="1:5" ht="64.5" hidden="1" customHeight="1" thickBot="1">
      <c r="A568" s="359">
        <v>59</v>
      </c>
      <c r="B568" s="489" t="s">
        <v>476</v>
      </c>
      <c r="C568" s="490"/>
      <c r="D568" s="80"/>
      <c r="E568" s="135"/>
    </row>
    <row r="569" spans="1:5" ht="52.5" hidden="1" customHeight="1" thickBot="1">
      <c r="A569" s="359">
        <v>60</v>
      </c>
      <c r="B569" s="489" t="s">
        <v>477</v>
      </c>
      <c r="C569" s="490"/>
      <c r="D569" s="80"/>
      <c r="E569" s="135"/>
    </row>
    <row r="570" spans="1:5" ht="41.25" hidden="1" customHeight="1" thickBot="1">
      <c r="A570" s="359">
        <v>61</v>
      </c>
      <c r="B570" s="489" t="s">
        <v>478</v>
      </c>
      <c r="C570" s="490"/>
      <c r="D570" s="80"/>
      <c r="E570" s="135"/>
    </row>
    <row r="571" spans="1:5" ht="73.5" hidden="1" customHeight="1" thickBot="1">
      <c r="A571" s="359">
        <v>62</v>
      </c>
      <c r="B571" s="489" t="s">
        <v>479</v>
      </c>
      <c r="C571" s="490"/>
      <c r="D571" s="80"/>
      <c r="E571" s="135"/>
    </row>
    <row r="572" spans="1:5" ht="86.25" hidden="1" customHeight="1" thickBot="1">
      <c r="A572" s="359">
        <v>63</v>
      </c>
      <c r="B572" s="489" t="s">
        <v>480</v>
      </c>
      <c r="C572" s="490"/>
      <c r="D572" s="80"/>
      <c r="E572" s="135"/>
    </row>
    <row r="573" spans="1:5" ht="81.75" hidden="1" customHeight="1" thickBot="1">
      <c r="A573" s="359">
        <v>64</v>
      </c>
      <c r="B573" s="489" t="s">
        <v>1106</v>
      </c>
      <c r="C573" s="490"/>
      <c r="D573" s="80"/>
      <c r="E573" s="135"/>
    </row>
    <row r="574" spans="1:5" ht="72" hidden="1" customHeight="1" thickBot="1">
      <c r="A574" s="359">
        <v>65</v>
      </c>
      <c r="B574" s="489" t="s">
        <v>1107</v>
      </c>
      <c r="C574" s="490"/>
      <c r="D574" s="80"/>
      <c r="E574" s="135"/>
    </row>
    <row r="575" spans="1:5" ht="39" hidden="1" customHeight="1" thickBot="1">
      <c r="A575" s="359">
        <v>66</v>
      </c>
      <c r="B575" s="489" t="s">
        <v>481</v>
      </c>
      <c r="C575" s="490"/>
      <c r="D575" s="80"/>
      <c r="E575" s="135"/>
    </row>
    <row r="576" spans="1:5" ht="57.75" hidden="1" customHeight="1" thickBot="1">
      <c r="A576" s="359">
        <v>67</v>
      </c>
      <c r="B576" s="489" t="s">
        <v>482</v>
      </c>
      <c r="C576" s="490"/>
      <c r="D576" s="80"/>
      <c r="E576" s="135"/>
    </row>
    <row r="577" spans="1:5" ht="66" hidden="1" customHeight="1" thickBot="1">
      <c r="A577" s="359">
        <v>68</v>
      </c>
      <c r="B577" s="489" t="s">
        <v>483</v>
      </c>
      <c r="C577" s="490"/>
      <c r="D577" s="80"/>
      <c r="E577" s="135"/>
    </row>
    <row r="578" spans="1:5" ht="26.25" hidden="1" customHeight="1" thickBot="1">
      <c r="A578" s="359">
        <v>69</v>
      </c>
      <c r="B578" s="489" t="s">
        <v>484</v>
      </c>
      <c r="C578" s="490"/>
      <c r="D578" s="80"/>
      <c r="E578" s="135"/>
    </row>
    <row r="579" spans="1:5" ht="54.75" hidden="1" customHeight="1" thickBot="1">
      <c r="A579" s="359">
        <v>70</v>
      </c>
      <c r="B579" s="489" t="s">
        <v>485</v>
      </c>
      <c r="C579" s="490"/>
      <c r="D579" s="80"/>
      <c r="E579" s="135"/>
    </row>
    <row r="580" spans="1:5" ht="39" hidden="1" customHeight="1" thickBot="1">
      <c r="A580" s="359">
        <v>71</v>
      </c>
      <c r="B580" s="489" t="s">
        <v>486</v>
      </c>
      <c r="C580" s="490"/>
      <c r="D580" s="80"/>
      <c r="E580" s="135"/>
    </row>
    <row r="581" spans="1:5" ht="44.25" hidden="1" customHeight="1" thickBot="1">
      <c r="A581" s="359">
        <v>72</v>
      </c>
      <c r="B581" s="489" t="s">
        <v>487</v>
      </c>
      <c r="C581" s="490"/>
      <c r="D581" s="80"/>
      <c r="E581" s="135"/>
    </row>
    <row r="582" spans="1:5" ht="41.25" hidden="1" customHeight="1" thickBot="1">
      <c r="A582" s="359">
        <v>73</v>
      </c>
      <c r="B582" s="489" t="s">
        <v>488</v>
      </c>
      <c r="C582" s="490"/>
      <c r="D582" s="80"/>
      <c r="E582" s="135"/>
    </row>
    <row r="583" spans="1:5" ht="39" hidden="1" customHeight="1" thickBot="1">
      <c r="A583" s="359">
        <v>74</v>
      </c>
      <c r="B583" s="489" t="s">
        <v>489</v>
      </c>
      <c r="C583" s="490"/>
      <c r="D583" s="80"/>
      <c r="E583" s="135"/>
    </row>
    <row r="584" spans="1:5" ht="29.25" hidden="1" customHeight="1" thickBot="1">
      <c r="A584" s="359">
        <v>75</v>
      </c>
      <c r="B584" s="489" t="s">
        <v>490</v>
      </c>
      <c r="C584" s="490"/>
      <c r="D584" s="80"/>
      <c r="E584" s="135"/>
    </row>
    <row r="585" spans="1:5" ht="67.5" hidden="1" customHeight="1" thickBot="1">
      <c r="A585" s="359" t="s">
        <v>1108</v>
      </c>
      <c r="B585" s="489" t="s">
        <v>491</v>
      </c>
      <c r="C585" s="490"/>
      <c r="D585" s="80"/>
      <c r="E585" s="135"/>
    </row>
    <row r="586" spans="1:5" ht="80.25" hidden="1" customHeight="1" thickBot="1">
      <c r="A586" s="359" t="s">
        <v>1109</v>
      </c>
      <c r="B586" s="489" t="s">
        <v>492</v>
      </c>
      <c r="C586" s="490"/>
      <c r="D586" s="80"/>
      <c r="E586" s="135"/>
    </row>
    <row r="587" spans="1:5" ht="71.25" hidden="1" customHeight="1" thickBot="1">
      <c r="A587" s="359" t="s">
        <v>1110</v>
      </c>
      <c r="B587" s="489" t="s">
        <v>493</v>
      </c>
      <c r="C587" s="490"/>
      <c r="D587" s="80"/>
      <c r="E587" s="135"/>
    </row>
    <row r="588" spans="1:5" ht="51.75" hidden="1" customHeight="1" thickBot="1">
      <c r="A588" s="359">
        <v>76</v>
      </c>
      <c r="B588" s="489" t="s">
        <v>429</v>
      </c>
      <c r="C588" s="490"/>
      <c r="D588" s="80"/>
      <c r="E588" s="135"/>
    </row>
    <row r="589" spans="1:5" ht="24.75" hidden="1" customHeight="1" thickBot="1">
      <c r="A589" s="359">
        <v>77</v>
      </c>
      <c r="B589" s="489" t="s">
        <v>494</v>
      </c>
      <c r="C589" s="490"/>
      <c r="D589" s="80"/>
      <c r="E589" s="135"/>
    </row>
    <row r="590" spans="1:5" ht="43.5" hidden="1" customHeight="1" thickBot="1">
      <c r="A590" s="359" t="s">
        <v>1111</v>
      </c>
      <c r="B590" s="489" t="s">
        <v>495</v>
      </c>
      <c r="C590" s="490"/>
      <c r="D590" s="80"/>
      <c r="E590" s="135"/>
    </row>
    <row r="591" spans="1:5" ht="46.5" hidden="1" customHeight="1" thickBot="1">
      <c r="A591" s="359" t="s">
        <v>1112</v>
      </c>
      <c r="B591" s="489" t="s">
        <v>496</v>
      </c>
      <c r="C591" s="490"/>
      <c r="D591" s="80"/>
      <c r="E591" s="135"/>
    </row>
    <row r="592" spans="1:5" ht="84.75" hidden="1" customHeight="1" thickBot="1">
      <c r="A592" s="359">
        <v>78</v>
      </c>
      <c r="B592" s="489" t="s">
        <v>448</v>
      </c>
      <c r="C592" s="490"/>
      <c r="D592" s="80"/>
      <c r="E592" s="135"/>
    </row>
    <row r="593" spans="1:5" ht="39" hidden="1" customHeight="1" thickBot="1">
      <c r="A593" s="359">
        <v>79</v>
      </c>
      <c r="B593" s="489" t="s">
        <v>497</v>
      </c>
      <c r="C593" s="490"/>
      <c r="D593" s="80"/>
      <c r="E593" s="135"/>
    </row>
    <row r="594" spans="1:5" ht="35.25" hidden="1" customHeight="1" thickBot="1">
      <c r="A594" s="359" t="s">
        <v>1113</v>
      </c>
      <c r="B594" s="489" t="s">
        <v>498</v>
      </c>
      <c r="C594" s="490"/>
      <c r="D594" s="80"/>
      <c r="E594" s="135"/>
    </row>
    <row r="595" spans="1:5" ht="39" hidden="1" customHeight="1" thickBot="1">
      <c r="A595" s="359" t="s">
        <v>1114</v>
      </c>
      <c r="B595" s="489" t="s">
        <v>499</v>
      </c>
      <c r="C595" s="490"/>
      <c r="D595" s="80"/>
      <c r="E595" s="135"/>
    </row>
    <row r="596" spans="1:5" ht="39" hidden="1" customHeight="1" thickBot="1">
      <c r="A596" s="359" t="s">
        <v>1115</v>
      </c>
      <c r="B596" s="489" t="s">
        <v>500</v>
      </c>
      <c r="C596" s="490"/>
      <c r="D596" s="80"/>
      <c r="E596" s="135"/>
    </row>
    <row r="597" spans="1:5" ht="45.75" hidden="1" customHeight="1" thickBot="1">
      <c r="A597" s="359">
        <v>80</v>
      </c>
      <c r="B597" s="489" t="s">
        <v>501</v>
      </c>
      <c r="C597" s="490"/>
      <c r="D597" s="80"/>
      <c r="E597" s="135"/>
    </row>
    <row r="598" spans="1:5" ht="51.75" hidden="1" customHeight="1" thickBot="1">
      <c r="A598" s="359">
        <v>81</v>
      </c>
      <c r="B598" s="489" t="s">
        <v>502</v>
      </c>
      <c r="C598" s="490"/>
      <c r="D598" s="80"/>
      <c r="E598" s="135"/>
    </row>
    <row r="599" spans="1:5" ht="39" hidden="1" customHeight="1" thickBot="1">
      <c r="A599" s="359">
        <v>82</v>
      </c>
      <c r="B599" s="489" t="s">
        <v>503</v>
      </c>
      <c r="C599" s="490"/>
      <c r="D599" s="80"/>
      <c r="E599" s="135"/>
    </row>
    <row r="600" spans="1:5" ht="39" hidden="1" customHeight="1" thickBot="1">
      <c r="A600" s="359" t="s">
        <v>1102</v>
      </c>
      <c r="B600" s="489" t="s">
        <v>504</v>
      </c>
      <c r="C600" s="490"/>
      <c r="D600" s="80"/>
      <c r="E600" s="135"/>
    </row>
    <row r="601" spans="1:5" ht="29.25" hidden="1" customHeight="1" thickBot="1">
      <c r="A601" s="359" t="s">
        <v>1103</v>
      </c>
      <c r="B601" s="489" t="s">
        <v>505</v>
      </c>
      <c r="C601" s="490"/>
      <c r="D601" s="80"/>
      <c r="E601" s="135"/>
    </row>
    <row r="602" spans="1:5" ht="39" hidden="1" customHeight="1" thickBot="1">
      <c r="A602" s="359" t="s">
        <v>1104</v>
      </c>
      <c r="B602" s="489" t="s">
        <v>506</v>
      </c>
      <c r="C602" s="490"/>
      <c r="D602" s="80"/>
      <c r="E602" s="135"/>
    </row>
    <row r="603" spans="1:5" ht="33.75" hidden="1" customHeight="1" thickBot="1">
      <c r="A603" s="359" t="s">
        <v>1116</v>
      </c>
      <c r="B603" s="489" t="s">
        <v>507</v>
      </c>
      <c r="C603" s="490"/>
      <c r="D603" s="80"/>
      <c r="E603" s="135"/>
    </row>
    <row r="604" spans="1:5" ht="42" hidden="1" customHeight="1" thickBot="1">
      <c r="A604" s="359" t="s">
        <v>1117</v>
      </c>
      <c r="B604" s="489" t="s">
        <v>508</v>
      </c>
      <c r="C604" s="490"/>
      <c r="D604" s="80"/>
      <c r="E604" s="135"/>
    </row>
    <row r="605" spans="1:5" ht="51" hidden="1" customHeight="1" thickBot="1">
      <c r="A605" s="359">
        <v>83</v>
      </c>
      <c r="B605" s="489" t="s">
        <v>509</v>
      </c>
      <c r="C605" s="490"/>
      <c r="D605" s="80"/>
      <c r="E605" s="135"/>
    </row>
    <row r="606" spans="1:5" ht="42.75" hidden="1" customHeight="1" thickBot="1">
      <c r="A606" s="359">
        <v>84</v>
      </c>
      <c r="B606" s="489" t="s">
        <v>510</v>
      </c>
      <c r="C606" s="490"/>
      <c r="D606" s="80"/>
      <c r="E606" s="135"/>
    </row>
    <row r="607" spans="1:5" ht="51" hidden="1" customHeight="1" thickBot="1">
      <c r="A607" s="359">
        <v>85</v>
      </c>
      <c r="B607" s="489" t="s">
        <v>511</v>
      </c>
      <c r="C607" s="490"/>
      <c r="D607" s="80"/>
      <c r="E607" s="135"/>
    </row>
    <row r="608" spans="1:5" ht="46.5" hidden="1" customHeight="1" thickBot="1">
      <c r="A608" s="359">
        <v>86</v>
      </c>
      <c r="B608" s="489" t="s">
        <v>512</v>
      </c>
      <c r="C608" s="490"/>
      <c r="D608" s="80"/>
      <c r="E608" s="135"/>
    </row>
    <row r="609" spans="1:5" ht="39" hidden="1" customHeight="1" thickBot="1">
      <c r="A609" s="359">
        <v>87</v>
      </c>
      <c r="B609" s="489" t="s">
        <v>513</v>
      </c>
      <c r="C609" s="490"/>
      <c r="D609" s="80"/>
      <c r="E609" s="135"/>
    </row>
    <row r="610" spans="1:5" ht="42.75" hidden="1" customHeight="1" thickBot="1">
      <c r="A610" s="359">
        <v>88</v>
      </c>
      <c r="B610" s="489" t="s">
        <v>514</v>
      </c>
      <c r="C610" s="490"/>
      <c r="D610" s="80"/>
      <c r="E610" s="135"/>
    </row>
    <row r="611" spans="1:5" ht="31.5" hidden="1" customHeight="1" thickBot="1">
      <c r="A611" s="359">
        <v>89</v>
      </c>
      <c r="B611" s="489" t="s">
        <v>515</v>
      </c>
      <c r="C611" s="490"/>
      <c r="D611" s="80"/>
      <c r="E611" s="135"/>
    </row>
    <row r="612" spans="1:5" ht="97.5" hidden="1" customHeight="1" thickBot="1">
      <c r="A612" s="359">
        <v>90</v>
      </c>
      <c r="B612" s="489" t="s">
        <v>516</v>
      </c>
      <c r="C612" s="490"/>
      <c r="D612" s="80"/>
      <c r="E612" s="135"/>
    </row>
    <row r="613" spans="1:5" ht="51.75" hidden="1" customHeight="1" thickBot="1">
      <c r="A613" s="359">
        <v>91</v>
      </c>
      <c r="B613" s="489" t="s">
        <v>517</v>
      </c>
      <c r="C613" s="490"/>
      <c r="D613" s="80"/>
      <c r="E613" s="135"/>
    </row>
    <row r="614" spans="1:5" ht="96" hidden="1" customHeight="1" thickBot="1">
      <c r="A614" s="359">
        <v>92</v>
      </c>
      <c r="B614" s="489" t="s">
        <v>518</v>
      </c>
      <c r="C614" s="490"/>
      <c r="D614" s="80"/>
      <c r="E614" s="135"/>
    </row>
    <row r="615" spans="1:5" ht="60" hidden="1" customHeight="1" thickBot="1">
      <c r="A615" s="359">
        <v>93</v>
      </c>
      <c r="B615" s="489" t="s">
        <v>519</v>
      </c>
      <c r="C615" s="490"/>
      <c r="D615" s="80"/>
      <c r="E615" s="135"/>
    </row>
    <row r="616" spans="1:5" ht="26.25" hidden="1" customHeight="1" thickBot="1">
      <c r="A616" s="359">
        <v>94</v>
      </c>
      <c r="B616" s="489" t="s">
        <v>520</v>
      </c>
      <c r="C616" s="490"/>
      <c r="D616" s="80"/>
      <c r="E616" s="135"/>
    </row>
    <row r="617" spans="1:5" ht="49.5" hidden="1" customHeight="1" thickBot="1">
      <c r="A617" s="359">
        <v>95</v>
      </c>
      <c r="B617" s="489" t="s">
        <v>521</v>
      </c>
      <c r="C617" s="490"/>
      <c r="D617" s="80"/>
      <c r="E617" s="135"/>
    </row>
    <row r="618" spans="1:5" ht="31.5" hidden="1" customHeight="1" thickBot="1">
      <c r="A618" s="359">
        <v>96</v>
      </c>
      <c r="B618" s="489" t="s">
        <v>522</v>
      </c>
      <c r="C618" s="490"/>
      <c r="D618" s="80"/>
      <c r="E618" s="135"/>
    </row>
    <row r="619" spans="1:5" ht="48" hidden="1" customHeight="1" thickBot="1">
      <c r="A619" s="359" t="s">
        <v>1118</v>
      </c>
      <c r="B619" s="489" t="s">
        <v>523</v>
      </c>
      <c r="C619" s="490"/>
      <c r="D619" s="80"/>
      <c r="E619" s="135"/>
    </row>
    <row r="620" spans="1:5" ht="45.75" hidden="1" customHeight="1" thickBot="1">
      <c r="A620" s="359" t="s">
        <v>1119</v>
      </c>
      <c r="B620" s="489" t="s">
        <v>524</v>
      </c>
      <c r="C620" s="490"/>
      <c r="D620" s="80"/>
      <c r="E620" s="135"/>
    </row>
    <row r="621" spans="1:5" ht="32.25" hidden="1" customHeight="1" thickBot="1">
      <c r="A621" s="359" t="s">
        <v>1120</v>
      </c>
      <c r="B621" s="489" t="s">
        <v>525</v>
      </c>
      <c r="C621" s="490"/>
      <c r="D621" s="80"/>
      <c r="E621" s="135"/>
    </row>
    <row r="622" spans="1:5" ht="51.75" hidden="1" customHeight="1" thickBot="1">
      <c r="A622" s="359" t="s">
        <v>1121</v>
      </c>
      <c r="B622" s="489" t="s">
        <v>526</v>
      </c>
      <c r="C622" s="490"/>
      <c r="D622" s="80"/>
      <c r="E622" s="135"/>
    </row>
    <row r="623" spans="1:5" ht="52.5" hidden="1" customHeight="1" thickBot="1">
      <c r="A623" s="359" t="s">
        <v>1122</v>
      </c>
      <c r="B623" s="489" t="s">
        <v>527</v>
      </c>
      <c r="C623" s="490"/>
      <c r="D623" s="80"/>
      <c r="E623" s="135"/>
    </row>
    <row r="624" spans="1:5" ht="39" hidden="1" customHeight="1" thickBot="1">
      <c r="A624" s="359">
        <v>97</v>
      </c>
      <c r="B624" s="489" t="s">
        <v>528</v>
      </c>
      <c r="C624" s="490"/>
      <c r="D624" s="80"/>
      <c r="E624" s="135"/>
    </row>
    <row r="625" spans="1:5" ht="53.25" hidden="1" customHeight="1" thickBot="1">
      <c r="A625" s="359">
        <v>98</v>
      </c>
      <c r="B625" s="489" t="s">
        <v>529</v>
      </c>
      <c r="C625" s="490"/>
      <c r="D625" s="80"/>
      <c r="E625" s="135"/>
    </row>
    <row r="626" spans="1:5" ht="38.25" hidden="1" customHeight="1" thickBot="1">
      <c r="A626" s="359">
        <v>99</v>
      </c>
      <c r="B626" s="489" t="s">
        <v>530</v>
      </c>
      <c r="C626" s="490"/>
      <c r="D626" s="80"/>
      <c r="E626" s="135"/>
    </row>
    <row r="627" spans="1:5" ht="72" hidden="1" customHeight="1" thickBot="1">
      <c r="A627" s="359">
        <v>100</v>
      </c>
      <c r="B627" s="489" t="s">
        <v>531</v>
      </c>
      <c r="C627" s="490"/>
      <c r="D627" s="80"/>
      <c r="E627" s="135"/>
    </row>
    <row r="628" spans="1:5" ht="51" hidden="1" customHeight="1" thickBot="1">
      <c r="A628" s="359">
        <v>101</v>
      </c>
      <c r="B628" s="489" t="s">
        <v>532</v>
      </c>
      <c r="C628" s="490"/>
      <c r="D628" s="80"/>
      <c r="E628" s="135"/>
    </row>
    <row r="629" spans="1:5" ht="39" hidden="1" customHeight="1" thickBot="1">
      <c r="A629" s="359">
        <v>102</v>
      </c>
      <c r="B629" s="489" t="s">
        <v>533</v>
      </c>
      <c r="C629" s="490"/>
      <c r="D629" s="80"/>
      <c r="E629" s="135"/>
    </row>
    <row r="630" spans="1:5" ht="38.25" hidden="1" customHeight="1" thickBot="1">
      <c r="A630" s="359">
        <v>103</v>
      </c>
      <c r="B630" s="489" t="s">
        <v>534</v>
      </c>
      <c r="C630" s="490"/>
      <c r="D630" s="80"/>
      <c r="E630" s="135"/>
    </row>
    <row r="631" spans="1:5" ht="52.5" hidden="1" customHeight="1" thickBot="1">
      <c r="A631" s="359">
        <v>104</v>
      </c>
      <c r="B631" s="489" t="s">
        <v>535</v>
      </c>
      <c r="C631" s="490"/>
      <c r="D631" s="80"/>
      <c r="E631" s="135"/>
    </row>
    <row r="632" spans="1:5" ht="36.75" hidden="1" customHeight="1" thickBot="1">
      <c r="A632" s="359">
        <v>105</v>
      </c>
      <c r="B632" s="489" t="s">
        <v>536</v>
      </c>
      <c r="C632" s="490"/>
      <c r="D632" s="80"/>
      <c r="E632" s="135"/>
    </row>
    <row r="633" spans="1:5" ht="39" hidden="1" customHeight="1" thickBot="1">
      <c r="A633" s="359" t="s">
        <v>1123</v>
      </c>
      <c r="B633" s="489" t="s">
        <v>537</v>
      </c>
      <c r="C633" s="490"/>
      <c r="D633" s="80"/>
      <c r="E633" s="135"/>
    </row>
    <row r="634" spans="1:5" ht="39" hidden="1" customHeight="1" thickBot="1">
      <c r="A634" s="359" t="s">
        <v>1124</v>
      </c>
      <c r="B634" s="489" t="s">
        <v>538</v>
      </c>
      <c r="C634" s="490"/>
      <c r="D634" s="80"/>
      <c r="E634" s="135"/>
    </row>
    <row r="635" spans="1:5" ht="39" hidden="1" customHeight="1" thickBot="1">
      <c r="A635" s="359" t="s">
        <v>1125</v>
      </c>
      <c r="B635" s="489" t="s">
        <v>539</v>
      </c>
      <c r="C635" s="490"/>
      <c r="D635" s="80"/>
      <c r="E635" s="135"/>
    </row>
    <row r="636" spans="1:5" ht="46.5" hidden="1" customHeight="1" thickBot="1">
      <c r="A636" s="359">
        <v>106</v>
      </c>
      <c r="B636" s="489" t="s">
        <v>540</v>
      </c>
      <c r="C636" s="490"/>
      <c r="D636" s="80"/>
      <c r="E636" s="135"/>
    </row>
    <row r="637" spans="1:5" ht="26.25" hidden="1" customHeight="1" thickBot="1">
      <c r="A637" s="359">
        <v>107</v>
      </c>
      <c r="B637" s="489" t="s">
        <v>541</v>
      </c>
      <c r="C637" s="490"/>
      <c r="D637" s="80"/>
      <c r="E637" s="135"/>
    </row>
    <row r="638" spans="1:5" ht="43.5" hidden="1" customHeight="1" thickBot="1">
      <c r="A638" s="359">
        <v>108</v>
      </c>
      <c r="B638" s="489" t="s">
        <v>542</v>
      </c>
      <c r="C638" s="490"/>
      <c r="D638" s="80"/>
      <c r="E638" s="135"/>
    </row>
    <row r="639" spans="1:5" ht="39.75" hidden="1" customHeight="1" thickBot="1">
      <c r="A639" s="359">
        <v>109</v>
      </c>
      <c r="B639" s="489" t="s">
        <v>543</v>
      </c>
      <c r="C639" s="490"/>
      <c r="D639" s="80"/>
      <c r="E639" s="135"/>
    </row>
    <row r="640" spans="1:5" ht="33" hidden="1" customHeight="1" thickBot="1">
      <c r="A640" s="359">
        <v>110</v>
      </c>
      <c r="B640" s="489" t="s">
        <v>544</v>
      </c>
      <c r="C640" s="490"/>
      <c r="D640" s="80"/>
      <c r="E640" s="135"/>
    </row>
    <row r="641" spans="1:5" ht="39" hidden="1" customHeight="1" thickBot="1">
      <c r="A641" s="359">
        <v>111</v>
      </c>
      <c r="B641" s="489" t="s">
        <v>545</v>
      </c>
      <c r="C641" s="490"/>
      <c r="D641" s="80"/>
      <c r="E641" s="135"/>
    </row>
    <row r="642" spans="1:5" ht="39" hidden="1" customHeight="1" thickBot="1">
      <c r="A642" s="359">
        <v>112</v>
      </c>
      <c r="B642" s="489" t="s">
        <v>546</v>
      </c>
      <c r="C642" s="490"/>
      <c r="D642" s="80"/>
      <c r="E642" s="135"/>
    </row>
    <row r="643" spans="1:5" ht="28.5" hidden="1" customHeight="1" thickBot="1">
      <c r="A643" s="359">
        <v>113</v>
      </c>
      <c r="B643" s="489" t="s">
        <v>547</v>
      </c>
      <c r="C643" s="490"/>
      <c r="D643" s="80"/>
      <c r="E643" s="135"/>
    </row>
    <row r="644" spans="1:5" ht="51.75" hidden="1" customHeight="1" thickBot="1">
      <c r="A644" s="359">
        <v>114</v>
      </c>
      <c r="B644" s="489" t="s">
        <v>548</v>
      </c>
      <c r="C644" s="490"/>
      <c r="D644" s="80"/>
      <c r="E644" s="135"/>
    </row>
    <row r="645" spans="1:5" ht="66" hidden="1" customHeight="1" thickBot="1">
      <c r="A645" s="359">
        <v>115</v>
      </c>
      <c r="B645" s="489" t="s">
        <v>549</v>
      </c>
      <c r="C645" s="490"/>
      <c r="D645" s="80"/>
      <c r="E645" s="135"/>
    </row>
    <row r="646" spans="1:5" ht="39" hidden="1" customHeight="1" thickBot="1">
      <c r="A646" s="359">
        <v>116</v>
      </c>
      <c r="B646" s="489" t="s">
        <v>550</v>
      </c>
      <c r="C646" s="490"/>
      <c r="D646" s="80"/>
      <c r="E646" s="135"/>
    </row>
    <row r="647" spans="1:5" ht="37.5" hidden="1" customHeight="1" thickBot="1">
      <c r="A647" s="359">
        <v>117</v>
      </c>
      <c r="B647" s="489" t="s">
        <v>551</v>
      </c>
      <c r="C647" s="490"/>
      <c r="D647" s="80"/>
      <c r="E647" s="135"/>
    </row>
    <row r="648" spans="1:5" ht="89.25" hidden="1" customHeight="1" thickBot="1">
      <c r="A648" s="359">
        <v>118</v>
      </c>
      <c r="B648" s="489" t="s">
        <v>448</v>
      </c>
      <c r="C648" s="490"/>
      <c r="D648" s="80"/>
      <c r="E648" s="135"/>
    </row>
    <row r="649" spans="1:5" ht="32.25" hidden="1" customHeight="1" thickBot="1">
      <c r="A649" s="359">
        <v>119</v>
      </c>
      <c r="B649" s="489" t="s">
        <v>552</v>
      </c>
      <c r="C649" s="490"/>
      <c r="D649" s="80"/>
      <c r="E649" s="135"/>
    </row>
    <row r="650" spans="1:5" ht="53.25" hidden="1" customHeight="1" thickBot="1">
      <c r="A650" s="359">
        <v>120</v>
      </c>
      <c r="B650" s="489" t="s">
        <v>553</v>
      </c>
      <c r="C650" s="490"/>
      <c r="D650" s="80"/>
      <c r="E650" s="135"/>
    </row>
    <row r="651" spans="1:5" ht="39" hidden="1" customHeight="1" thickBot="1">
      <c r="A651" s="359">
        <v>121</v>
      </c>
      <c r="B651" s="489" t="s">
        <v>554</v>
      </c>
      <c r="C651" s="490"/>
      <c r="D651" s="80"/>
      <c r="E651" s="135"/>
    </row>
    <row r="652" spans="1:5" ht="15" hidden="1" thickBot="1">
      <c r="A652" s="359">
        <v>122</v>
      </c>
      <c r="B652" s="489" t="s">
        <v>555</v>
      </c>
      <c r="C652" s="490"/>
      <c r="D652" s="80"/>
      <c r="E652" s="135"/>
    </row>
    <row r="653" spans="1:5" ht="51.75" hidden="1" customHeight="1" thickBot="1">
      <c r="A653" s="359">
        <v>123</v>
      </c>
      <c r="B653" s="489" t="s">
        <v>556</v>
      </c>
      <c r="C653" s="490"/>
      <c r="D653" s="80"/>
      <c r="E653" s="135"/>
    </row>
    <row r="654" spans="1:5" ht="26.25" hidden="1" customHeight="1" thickBot="1">
      <c r="A654" s="359">
        <v>124</v>
      </c>
      <c r="B654" s="489" t="s">
        <v>557</v>
      </c>
      <c r="C654" s="490"/>
      <c r="D654" s="80"/>
      <c r="E654" s="135"/>
    </row>
    <row r="655" spans="1:5" ht="39" hidden="1" customHeight="1" thickBot="1">
      <c r="A655" s="359">
        <v>125</v>
      </c>
      <c r="B655" s="489" t="s">
        <v>558</v>
      </c>
      <c r="C655" s="490"/>
      <c r="D655" s="80"/>
      <c r="E655" s="135"/>
    </row>
    <row r="656" spans="1:5" ht="39" hidden="1" customHeight="1" thickBot="1">
      <c r="A656" s="359">
        <v>126</v>
      </c>
      <c r="B656" s="489" t="s">
        <v>559</v>
      </c>
      <c r="C656" s="490"/>
      <c r="D656" s="80"/>
      <c r="E656" s="135"/>
    </row>
    <row r="657" spans="1:5" ht="39" hidden="1" customHeight="1" thickBot="1">
      <c r="A657" s="359">
        <v>127</v>
      </c>
      <c r="B657" s="489" t="s">
        <v>560</v>
      </c>
      <c r="C657" s="490"/>
      <c r="D657" s="80"/>
      <c r="E657" s="135"/>
    </row>
    <row r="658" spans="1:5" ht="39" hidden="1" customHeight="1" thickBot="1">
      <c r="A658" s="359">
        <v>128</v>
      </c>
      <c r="B658" s="489" t="s">
        <v>561</v>
      </c>
      <c r="C658" s="490"/>
      <c r="D658" s="80"/>
      <c r="E658" s="135"/>
    </row>
    <row r="659" spans="1:5" ht="51.75" hidden="1" customHeight="1" thickBot="1">
      <c r="A659" s="359">
        <v>129</v>
      </c>
      <c r="B659" s="489" t="s">
        <v>562</v>
      </c>
      <c r="C659" s="490"/>
      <c r="D659" s="80"/>
      <c r="E659" s="135"/>
    </row>
    <row r="660" spans="1:5" ht="33.75" hidden="1" customHeight="1" thickBot="1">
      <c r="A660" s="359">
        <v>130</v>
      </c>
      <c r="B660" s="489" t="s">
        <v>1126</v>
      </c>
      <c r="C660" s="490"/>
      <c r="D660" s="80"/>
      <c r="E660" s="135"/>
    </row>
    <row r="661" spans="1:5" ht="84" hidden="1" customHeight="1" thickBot="1">
      <c r="A661" s="359">
        <v>134</v>
      </c>
      <c r="B661" s="489" t="s">
        <v>448</v>
      </c>
      <c r="C661" s="490"/>
      <c r="D661" s="80"/>
      <c r="E661" s="135"/>
    </row>
    <row r="662" spans="1:5" ht="39" hidden="1" customHeight="1" thickBot="1">
      <c r="A662" s="359">
        <v>135</v>
      </c>
      <c r="B662" s="489" t="s">
        <v>563</v>
      </c>
      <c r="C662" s="490"/>
      <c r="D662" s="80"/>
      <c r="E662" s="135"/>
    </row>
    <row r="663" spans="1:5" ht="26.25" hidden="1" customHeight="1" thickBot="1">
      <c r="A663" s="359">
        <v>136</v>
      </c>
      <c r="B663" s="489" t="s">
        <v>564</v>
      </c>
      <c r="C663" s="490"/>
      <c r="D663" s="80"/>
      <c r="E663" s="135"/>
    </row>
    <row r="664" spans="1:5" ht="42.75" hidden="1" customHeight="1" thickBot="1">
      <c r="A664" s="359">
        <v>137</v>
      </c>
      <c r="B664" s="489" t="s">
        <v>565</v>
      </c>
      <c r="C664" s="490"/>
      <c r="D664" s="80"/>
      <c r="E664" s="135"/>
    </row>
    <row r="665" spans="1:5" ht="26.25" hidden="1" customHeight="1" thickBot="1">
      <c r="A665" s="359">
        <v>138</v>
      </c>
      <c r="B665" s="489" t="s">
        <v>566</v>
      </c>
      <c r="C665" s="490"/>
      <c r="D665" s="80"/>
      <c r="E665" s="135"/>
    </row>
    <row r="666" spans="1:5" ht="35.25" hidden="1" customHeight="1" thickBot="1">
      <c r="A666" s="359">
        <v>139</v>
      </c>
      <c r="B666" s="489" t="s">
        <v>567</v>
      </c>
      <c r="C666" s="490"/>
      <c r="D666" s="80"/>
      <c r="E666" s="135"/>
    </row>
    <row r="667" spans="1:5" ht="51" hidden="1" customHeight="1" thickBot="1">
      <c r="A667" s="359">
        <v>140</v>
      </c>
      <c r="B667" s="489" t="s">
        <v>554</v>
      </c>
      <c r="C667" s="490"/>
      <c r="D667" s="80"/>
      <c r="E667" s="135"/>
    </row>
    <row r="668" spans="1:5" ht="39.75" hidden="1" customHeight="1" thickBot="1">
      <c r="A668" s="359">
        <v>141</v>
      </c>
      <c r="B668" s="489" t="s">
        <v>568</v>
      </c>
      <c r="C668" s="490"/>
      <c r="D668" s="80"/>
      <c r="E668" s="135"/>
    </row>
    <row r="669" spans="1:5" ht="39.75" hidden="1" customHeight="1" thickBot="1">
      <c r="A669" s="359">
        <v>142</v>
      </c>
      <c r="B669" s="489" t="s">
        <v>569</v>
      </c>
      <c r="C669" s="490"/>
      <c r="D669" s="80"/>
      <c r="E669" s="135"/>
    </row>
    <row r="670" spans="1:5" ht="48" hidden="1" customHeight="1" thickBot="1">
      <c r="A670" s="359">
        <v>143</v>
      </c>
      <c r="B670" s="489" t="s">
        <v>570</v>
      </c>
      <c r="C670" s="490"/>
      <c r="D670" s="80"/>
      <c r="E670" s="135"/>
    </row>
    <row r="671" spans="1:5" ht="15" hidden="1" thickBot="1">
      <c r="A671" s="359">
        <v>144</v>
      </c>
      <c r="B671" s="489" t="s">
        <v>1105</v>
      </c>
      <c r="C671" s="490"/>
      <c r="D671" s="80"/>
      <c r="E671" s="135"/>
    </row>
    <row r="672" spans="1:5" ht="39" hidden="1" customHeight="1" thickBot="1">
      <c r="A672" s="359">
        <v>145</v>
      </c>
      <c r="B672" s="489" t="s">
        <v>571</v>
      </c>
      <c r="C672" s="490"/>
      <c r="D672" s="80"/>
      <c r="E672" s="135"/>
    </row>
    <row r="673" spans="1:5" ht="64.5" hidden="1" customHeight="1" thickBot="1">
      <c r="A673" s="359">
        <v>146</v>
      </c>
      <c r="B673" s="489" t="s">
        <v>572</v>
      </c>
      <c r="C673" s="490"/>
      <c r="D673" s="80"/>
      <c r="E673" s="135"/>
    </row>
    <row r="674" spans="1:5" ht="57" hidden="1" customHeight="1" thickBot="1">
      <c r="A674" s="602" t="s">
        <v>573</v>
      </c>
      <c r="B674" s="603"/>
      <c r="C674" s="603"/>
      <c r="D674" s="664"/>
      <c r="E674" s="134"/>
    </row>
    <row r="675" spans="1:5" ht="42.75" hidden="1" customHeight="1" thickBot="1">
      <c r="A675" s="359">
        <v>1</v>
      </c>
      <c r="B675" s="489" t="s">
        <v>574</v>
      </c>
      <c r="C675" s="490"/>
      <c r="D675" s="80"/>
      <c r="E675" s="135"/>
    </row>
    <row r="676" spans="1:5" ht="26.25" hidden="1" customHeight="1" thickBot="1">
      <c r="A676" s="359">
        <v>2</v>
      </c>
      <c r="B676" s="489" t="s">
        <v>575</v>
      </c>
      <c r="C676" s="490"/>
      <c r="D676" s="80"/>
      <c r="E676" s="135"/>
    </row>
    <row r="677" spans="1:5" ht="43.5" hidden="1" customHeight="1" thickBot="1">
      <c r="A677" s="359" t="s">
        <v>964</v>
      </c>
      <c r="B677" s="489" t="s">
        <v>576</v>
      </c>
      <c r="C677" s="490"/>
      <c r="D677" s="80"/>
      <c r="E677" s="135"/>
    </row>
    <row r="678" spans="1:5" ht="45.75" hidden="1" customHeight="1" thickBot="1">
      <c r="A678" s="359" t="s">
        <v>978</v>
      </c>
      <c r="B678" s="489" t="s">
        <v>577</v>
      </c>
      <c r="C678" s="490"/>
      <c r="D678" s="80"/>
      <c r="E678" s="135"/>
    </row>
    <row r="679" spans="1:5" ht="57" hidden="1" customHeight="1" thickBot="1">
      <c r="A679" s="359">
        <v>3</v>
      </c>
      <c r="B679" s="489" t="s">
        <v>578</v>
      </c>
      <c r="C679" s="490"/>
      <c r="D679" s="80"/>
      <c r="E679" s="135"/>
    </row>
    <row r="680" spans="1:5" ht="48.75" hidden="1" customHeight="1" thickBot="1">
      <c r="A680" s="359">
        <v>4</v>
      </c>
      <c r="B680" s="489" t="s">
        <v>579</v>
      </c>
      <c r="C680" s="490"/>
      <c r="D680" s="80"/>
      <c r="E680" s="135"/>
    </row>
    <row r="681" spans="1:5" ht="76.5" hidden="1" customHeight="1" thickBot="1">
      <c r="A681" s="359">
        <v>5</v>
      </c>
      <c r="B681" s="489" t="s">
        <v>580</v>
      </c>
      <c r="C681" s="490"/>
      <c r="D681" s="80"/>
      <c r="E681" s="135"/>
    </row>
    <row r="682" spans="1:5" ht="39" hidden="1" customHeight="1" thickBot="1">
      <c r="A682" s="359">
        <v>6</v>
      </c>
      <c r="B682" s="489" t="s">
        <v>581</v>
      </c>
      <c r="C682" s="490"/>
      <c r="D682" s="80"/>
      <c r="E682" s="135"/>
    </row>
    <row r="683" spans="1:5" ht="60.75" hidden="1" customHeight="1" thickBot="1">
      <c r="A683" s="359">
        <v>7</v>
      </c>
      <c r="B683" s="489" t="s">
        <v>582</v>
      </c>
      <c r="C683" s="490"/>
      <c r="D683" s="80"/>
      <c r="E683" s="135"/>
    </row>
    <row r="684" spans="1:5" ht="85.5" hidden="1" customHeight="1" thickBot="1">
      <c r="A684" s="359">
        <v>8</v>
      </c>
      <c r="B684" s="489" t="s">
        <v>583</v>
      </c>
      <c r="C684" s="490"/>
      <c r="D684" s="80"/>
      <c r="E684" s="135"/>
    </row>
    <row r="685" spans="1:5" ht="19.5" hidden="1" customHeight="1" thickBot="1">
      <c r="A685" s="359">
        <v>9</v>
      </c>
      <c r="B685" s="489" t="s">
        <v>584</v>
      </c>
      <c r="C685" s="490"/>
      <c r="D685" s="80"/>
      <c r="E685" s="135"/>
    </row>
    <row r="686" spans="1:5" ht="50.25" hidden="1" customHeight="1" thickBot="1">
      <c r="A686" s="359">
        <v>10</v>
      </c>
      <c r="B686" s="489" t="s">
        <v>585</v>
      </c>
      <c r="C686" s="490"/>
      <c r="D686" s="80"/>
      <c r="E686" s="135"/>
    </row>
    <row r="687" spans="1:5" ht="63" hidden="1" customHeight="1" thickBot="1">
      <c r="A687" s="602" t="s">
        <v>1058</v>
      </c>
      <c r="B687" s="603"/>
      <c r="C687" s="603"/>
      <c r="D687" s="664"/>
      <c r="E687" s="134"/>
    </row>
    <row r="688" spans="1:5" ht="39.75" hidden="1" customHeight="1" thickBot="1">
      <c r="A688" s="359">
        <v>1</v>
      </c>
      <c r="B688" s="489" t="s">
        <v>586</v>
      </c>
      <c r="C688" s="490"/>
      <c r="D688" s="80"/>
      <c r="E688" s="135"/>
    </row>
    <row r="689" spans="1:5" ht="33.75" hidden="1" customHeight="1" thickBot="1">
      <c r="A689" s="359">
        <v>2</v>
      </c>
      <c r="B689" s="489" t="s">
        <v>587</v>
      </c>
      <c r="C689" s="490"/>
      <c r="D689" s="80"/>
      <c r="E689" s="135"/>
    </row>
    <row r="690" spans="1:5" ht="36.75" hidden="1" customHeight="1" thickBot="1">
      <c r="A690" s="359" t="s">
        <v>964</v>
      </c>
      <c r="B690" s="489" t="s">
        <v>588</v>
      </c>
      <c r="C690" s="490"/>
      <c r="D690" s="80"/>
      <c r="E690" s="135"/>
    </row>
    <row r="691" spans="1:5" ht="48" hidden="1" customHeight="1" thickBot="1">
      <c r="A691" s="359" t="s">
        <v>978</v>
      </c>
      <c r="B691" s="489" t="s">
        <v>589</v>
      </c>
      <c r="C691" s="490"/>
      <c r="D691" s="80"/>
      <c r="E691" s="135"/>
    </row>
    <row r="692" spans="1:5" ht="35.25" hidden="1" customHeight="1" thickBot="1">
      <c r="A692" s="359" t="s">
        <v>979</v>
      </c>
      <c r="B692" s="489" t="s">
        <v>590</v>
      </c>
      <c r="C692" s="490"/>
      <c r="D692" s="80"/>
      <c r="E692" s="135"/>
    </row>
    <row r="693" spans="1:5" ht="26.25" hidden="1" customHeight="1" thickBot="1">
      <c r="A693" s="359" t="s">
        <v>1022</v>
      </c>
      <c r="B693" s="489" t="s">
        <v>591</v>
      </c>
      <c r="C693" s="490"/>
      <c r="D693" s="80"/>
      <c r="E693" s="135"/>
    </row>
    <row r="694" spans="1:5" ht="57" hidden="1" customHeight="1" thickBot="1">
      <c r="A694" s="359">
        <v>3</v>
      </c>
      <c r="B694" s="489" t="s">
        <v>592</v>
      </c>
      <c r="C694" s="490"/>
      <c r="D694" s="80"/>
      <c r="E694" s="135"/>
    </row>
    <row r="695" spans="1:5" ht="26.25" hidden="1" customHeight="1" thickBot="1">
      <c r="A695" s="359">
        <v>4</v>
      </c>
      <c r="B695" s="489" t="s">
        <v>593</v>
      </c>
      <c r="C695" s="490"/>
      <c r="D695" s="80"/>
      <c r="E695" s="135"/>
    </row>
    <row r="696" spans="1:5" ht="50.25" hidden="1" customHeight="1" thickBot="1">
      <c r="A696" s="359">
        <v>5</v>
      </c>
      <c r="B696" s="489" t="s">
        <v>594</v>
      </c>
      <c r="C696" s="490"/>
      <c r="D696" s="80"/>
      <c r="E696" s="135"/>
    </row>
    <row r="697" spans="1:5" ht="72.75" hidden="1" customHeight="1" thickBot="1">
      <c r="A697" s="359">
        <v>6</v>
      </c>
      <c r="B697" s="489" t="s">
        <v>595</v>
      </c>
      <c r="C697" s="490"/>
      <c r="D697" s="80"/>
      <c r="E697" s="135"/>
    </row>
    <row r="698" spans="1:5" ht="23.25" hidden="1" customHeight="1" thickBot="1">
      <c r="A698" s="359">
        <v>7</v>
      </c>
      <c r="B698" s="489" t="s">
        <v>596</v>
      </c>
      <c r="C698" s="490"/>
      <c r="D698" s="80"/>
      <c r="E698" s="135"/>
    </row>
    <row r="699" spans="1:5" ht="33.75" hidden="1" customHeight="1" thickBot="1">
      <c r="A699" s="359">
        <v>8</v>
      </c>
      <c r="B699" s="489" t="s">
        <v>597</v>
      </c>
      <c r="C699" s="490"/>
      <c r="D699" s="80"/>
      <c r="E699" s="135"/>
    </row>
    <row r="700" spans="1:5" ht="39" hidden="1" customHeight="1" thickBot="1">
      <c r="A700" s="359">
        <v>9</v>
      </c>
      <c r="B700" s="489" t="s">
        <v>598</v>
      </c>
      <c r="C700" s="490"/>
      <c r="D700" s="80"/>
      <c r="E700" s="135"/>
    </row>
    <row r="701" spans="1:5" ht="51.75" hidden="1" customHeight="1" thickBot="1">
      <c r="A701" s="359">
        <v>10</v>
      </c>
      <c r="B701" s="489" t="s">
        <v>599</v>
      </c>
      <c r="C701" s="490"/>
      <c r="D701" s="80"/>
      <c r="E701" s="135"/>
    </row>
    <row r="702" spans="1:5" ht="54" hidden="1" customHeight="1" thickBot="1">
      <c r="A702" s="359">
        <v>11</v>
      </c>
      <c r="B702" s="489" t="s">
        <v>600</v>
      </c>
      <c r="C702" s="490"/>
      <c r="D702" s="80"/>
      <c r="E702" s="135"/>
    </row>
    <row r="703" spans="1:5" ht="36" hidden="1" customHeight="1" thickBot="1">
      <c r="A703" s="359">
        <v>12</v>
      </c>
      <c r="B703" s="489" t="s">
        <v>601</v>
      </c>
      <c r="C703" s="490"/>
      <c r="D703" s="80"/>
      <c r="E703" s="135"/>
    </row>
    <row r="704" spans="1:5" ht="39" hidden="1" customHeight="1" thickBot="1">
      <c r="A704" s="359">
        <v>13</v>
      </c>
      <c r="B704" s="489" t="s">
        <v>602</v>
      </c>
      <c r="C704" s="490"/>
      <c r="D704" s="80"/>
      <c r="E704" s="135"/>
    </row>
    <row r="705" spans="1:5" ht="39" hidden="1" customHeight="1" thickBot="1">
      <c r="A705" s="359"/>
      <c r="B705" s="665" t="s">
        <v>955</v>
      </c>
      <c r="C705" s="666"/>
      <c r="D705" s="80"/>
      <c r="E705" s="135"/>
    </row>
    <row r="706" spans="1:5" ht="39" hidden="1" customHeight="1" thickBot="1">
      <c r="A706" s="359"/>
      <c r="B706" s="665" t="s">
        <v>956</v>
      </c>
      <c r="C706" s="666"/>
      <c r="D706" s="80"/>
      <c r="E706" s="135"/>
    </row>
    <row r="707" spans="1:5" ht="39" hidden="1" customHeight="1" thickBot="1">
      <c r="A707" s="359"/>
      <c r="B707" s="665" t="s">
        <v>957</v>
      </c>
      <c r="C707" s="666"/>
      <c r="D707" s="80"/>
      <c r="E707" s="135"/>
    </row>
    <row r="708" spans="1:5" ht="39" hidden="1" customHeight="1" thickBot="1">
      <c r="A708" s="359"/>
      <c r="B708" s="665" t="s">
        <v>958</v>
      </c>
      <c r="C708" s="666"/>
      <c r="D708" s="80"/>
      <c r="E708" s="135"/>
    </row>
    <row r="709" spans="1:5" ht="70.5" hidden="1" customHeight="1" thickBot="1">
      <c r="A709" s="602" t="s">
        <v>603</v>
      </c>
      <c r="B709" s="603"/>
      <c r="C709" s="603"/>
      <c r="D709" s="664"/>
      <c r="E709" s="134"/>
    </row>
    <row r="710" spans="1:5" ht="36" hidden="1" customHeight="1" thickBot="1">
      <c r="A710" s="359">
        <v>1</v>
      </c>
      <c r="B710" s="489" t="s">
        <v>604</v>
      </c>
      <c r="C710" s="490"/>
      <c r="D710" s="80"/>
      <c r="E710" s="135"/>
    </row>
    <row r="711" spans="1:5" ht="34.5" hidden="1" customHeight="1" thickBot="1">
      <c r="A711" s="359">
        <v>2</v>
      </c>
      <c r="B711" s="489" t="s">
        <v>605</v>
      </c>
      <c r="C711" s="490"/>
      <c r="D711" s="80"/>
      <c r="E711" s="135"/>
    </row>
    <row r="712" spans="1:5" ht="42" hidden="1" customHeight="1" thickBot="1">
      <c r="A712" s="359" t="s">
        <v>964</v>
      </c>
      <c r="B712" s="489" t="s">
        <v>1313</v>
      </c>
      <c r="C712" s="490"/>
      <c r="D712" s="80"/>
      <c r="E712" s="135"/>
    </row>
    <row r="713" spans="1:5" ht="64.5" hidden="1" customHeight="1" thickBot="1">
      <c r="A713" s="359" t="s">
        <v>978</v>
      </c>
      <c r="B713" s="489" t="s">
        <v>606</v>
      </c>
      <c r="C713" s="490"/>
      <c r="D713" s="80"/>
      <c r="E713" s="135"/>
    </row>
    <row r="714" spans="1:5" ht="38.25" hidden="1" customHeight="1" thickBot="1">
      <c r="A714" s="359" t="s">
        <v>979</v>
      </c>
      <c r="B714" s="489" t="s">
        <v>607</v>
      </c>
      <c r="C714" s="490"/>
      <c r="D714" s="80"/>
      <c r="E714" s="135"/>
    </row>
    <row r="715" spans="1:5" ht="33.75" hidden="1" customHeight="1" thickBot="1">
      <c r="A715" s="359" t="s">
        <v>1022</v>
      </c>
      <c r="B715" s="489" t="s">
        <v>608</v>
      </c>
      <c r="C715" s="490"/>
      <c r="D715" s="80"/>
      <c r="E715" s="135"/>
    </row>
    <row r="716" spans="1:5" ht="47.25" hidden="1" customHeight="1" thickBot="1">
      <c r="A716" s="359" t="s">
        <v>1059</v>
      </c>
      <c r="B716" s="489" t="s">
        <v>609</v>
      </c>
      <c r="C716" s="490"/>
      <c r="D716" s="80"/>
      <c r="E716" s="135"/>
    </row>
    <row r="717" spans="1:5" ht="52.5" hidden="1" customHeight="1" thickBot="1">
      <c r="A717" s="359" t="s">
        <v>1060</v>
      </c>
      <c r="B717" s="489" t="s">
        <v>610</v>
      </c>
      <c r="C717" s="490"/>
      <c r="D717" s="80"/>
      <c r="E717" s="135"/>
    </row>
    <row r="718" spans="1:5" ht="24.75" hidden="1" customHeight="1" thickBot="1">
      <c r="A718" s="359">
        <v>3</v>
      </c>
      <c r="B718" s="489" t="s">
        <v>611</v>
      </c>
      <c r="C718" s="490"/>
      <c r="D718" s="80"/>
      <c r="E718" s="135"/>
    </row>
    <row r="719" spans="1:5" ht="39" hidden="1" customHeight="1" thickBot="1">
      <c r="A719" s="359" t="s">
        <v>83</v>
      </c>
      <c r="B719" s="489" t="s">
        <v>612</v>
      </c>
      <c r="C719" s="490"/>
      <c r="D719" s="80"/>
      <c r="E719" s="135"/>
    </row>
    <row r="720" spans="1:5" ht="15" hidden="1" thickBot="1">
      <c r="A720" s="359" t="s">
        <v>985</v>
      </c>
      <c r="B720" s="489" t="s">
        <v>613</v>
      </c>
      <c r="C720" s="490"/>
      <c r="D720" s="80"/>
      <c r="E720" s="135"/>
    </row>
    <row r="721" spans="1:5" ht="48" hidden="1" customHeight="1" thickBot="1">
      <c r="A721" s="359">
        <v>4</v>
      </c>
      <c r="B721" s="489" t="s">
        <v>614</v>
      </c>
      <c r="C721" s="490"/>
      <c r="D721" s="80"/>
      <c r="E721" s="135"/>
    </row>
    <row r="722" spans="1:5" ht="55.5" hidden="1" customHeight="1" thickBot="1">
      <c r="A722" s="359" t="s">
        <v>90</v>
      </c>
      <c r="B722" s="489" t="s">
        <v>615</v>
      </c>
      <c r="C722" s="490"/>
      <c r="D722" s="80"/>
      <c r="E722" s="135"/>
    </row>
    <row r="723" spans="1:5" ht="36.75" hidden="1" customHeight="1" thickBot="1">
      <c r="A723" s="359" t="s">
        <v>92</v>
      </c>
      <c r="B723" s="489" t="s">
        <v>616</v>
      </c>
      <c r="C723" s="490"/>
      <c r="D723" s="80"/>
      <c r="E723" s="135"/>
    </row>
    <row r="724" spans="1:5" ht="70.5" hidden="1" customHeight="1" thickBot="1">
      <c r="A724" s="359" t="s">
        <v>94</v>
      </c>
      <c r="B724" s="489" t="s">
        <v>617</v>
      </c>
      <c r="C724" s="490"/>
      <c r="D724" s="80"/>
      <c r="E724" s="135"/>
    </row>
    <row r="725" spans="1:5" ht="82.5" hidden="1" customHeight="1" thickBot="1">
      <c r="A725" s="359" t="s">
        <v>96</v>
      </c>
      <c r="B725" s="489" t="s">
        <v>618</v>
      </c>
      <c r="C725" s="490"/>
      <c r="D725" s="80"/>
      <c r="E725" s="135"/>
    </row>
    <row r="726" spans="1:5" ht="39" hidden="1" customHeight="1" thickBot="1">
      <c r="A726" s="359" t="s">
        <v>98</v>
      </c>
      <c r="B726" s="489" t="s">
        <v>619</v>
      </c>
      <c r="C726" s="490"/>
      <c r="D726" s="80"/>
      <c r="E726" s="135"/>
    </row>
    <row r="727" spans="1:5" ht="29.25" hidden="1" customHeight="1" thickBot="1">
      <c r="A727" s="359">
        <v>5</v>
      </c>
      <c r="B727" s="489" t="s">
        <v>620</v>
      </c>
      <c r="C727" s="490"/>
      <c r="D727" s="80"/>
      <c r="E727" s="135"/>
    </row>
    <row r="728" spans="1:5" ht="39" hidden="1" customHeight="1" thickBot="1">
      <c r="A728" s="359" t="s">
        <v>712</v>
      </c>
      <c r="B728" s="489" t="s">
        <v>621</v>
      </c>
      <c r="C728" s="490"/>
      <c r="D728" s="80"/>
      <c r="E728" s="135"/>
    </row>
    <row r="729" spans="1:5" ht="70.5" hidden="1" customHeight="1" thickBot="1">
      <c r="A729" s="359" t="s">
        <v>989</v>
      </c>
      <c r="B729" s="489" t="s">
        <v>622</v>
      </c>
      <c r="C729" s="490"/>
      <c r="D729" s="80"/>
      <c r="E729" s="135"/>
    </row>
    <row r="730" spans="1:5" ht="65.25" hidden="1" customHeight="1" thickBot="1">
      <c r="A730" s="359" t="s">
        <v>990</v>
      </c>
      <c r="B730" s="667" t="s">
        <v>623</v>
      </c>
      <c r="C730" s="668"/>
      <c r="D730" s="80"/>
      <c r="E730" s="135"/>
    </row>
    <row r="731" spans="1:5" ht="112.5" hidden="1" customHeight="1" thickBot="1">
      <c r="A731" s="359" t="s">
        <v>1023</v>
      </c>
      <c r="B731" s="489" t="s">
        <v>624</v>
      </c>
      <c r="C731" s="490"/>
      <c r="D731" s="80"/>
      <c r="E731" s="135"/>
    </row>
    <row r="732" spans="1:5" ht="44.25" hidden="1" customHeight="1" thickBot="1">
      <c r="A732" s="359" t="s">
        <v>1083</v>
      </c>
      <c r="B732" s="489" t="s">
        <v>625</v>
      </c>
      <c r="C732" s="490"/>
      <c r="D732" s="80"/>
      <c r="E732" s="135"/>
    </row>
    <row r="733" spans="1:5" ht="48.75" hidden="1" customHeight="1" thickBot="1">
      <c r="A733" s="359" t="s">
        <v>1084</v>
      </c>
      <c r="B733" s="489" t="s">
        <v>626</v>
      </c>
      <c r="C733" s="490"/>
      <c r="D733" s="80"/>
      <c r="E733" s="135"/>
    </row>
    <row r="734" spans="1:5" ht="77.25" hidden="1" customHeight="1" thickBot="1">
      <c r="A734" s="359">
        <v>6</v>
      </c>
      <c r="B734" s="489" t="s">
        <v>627</v>
      </c>
      <c r="C734" s="490"/>
      <c r="D734" s="80"/>
      <c r="E734" s="135"/>
    </row>
    <row r="735" spans="1:5" ht="42.75" hidden="1" customHeight="1" thickBot="1">
      <c r="A735" s="359">
        <v>7</v>
      </c>
      <c r="B735" s="489" t="s">
        <v>628</v>
      </c>
      <c r="C735" s="490"/>
      <c r="D735" s="80"/>
      <c r="E735" s="135"/>
    </row>
    <row r="736" spans="1:5" ht="33.75" hidden="1" customHeight="1" thickBot="1">
      <c r="A736" s="359">
        <v>8</v>
      </c>
      <c r="B736" s="489" t="s">
        <v>629</v>
      </c>
      <c r="C736" s="490"/>
      <c r="D736" s="80"/>
      <c r="E736" s="135"/>
    </row>
    <row r="737" spans="1:5" ht="39" hidden="1" customHeight="1" thickBot="1">
      <c r="A737" s="359">
        <v>9</v>
      </c>
      <c r="B737" s="489" t="s">
        <v>630</v>
      </c>
      <c r="C737" s="490"/>
      <c r="D737" s="80"/>
      <c r="E737" s="135"/>
    </row>
    <row r="738" spans="1:5" ht="39" hidden="1" customHeight="1" thickBot="1">
      <c r="A738" s="359">
        <v>10</v>
      </c>
      <c r="B738" s="489" t="s">
        <v>1314</v>
      </c>
      <c r="C738" s="490"/>
      <c r="D738" s="80"/>
      <c r="E738" s="135"/>
    </row>
    <row r="739" spans="1:5" ht="91.5" hidden="1" customHeight="1" thickBot="1">
      <c r="A739" s="359">
        <v>11</v>
      </c>
      <c r="B739" s="489" t="s">
        <v>1085</v>
      </c>
      <c r="C739" s="490"/>
      <c r="D739" s="80"/>
      <c r="E739" s="135"/>
    </row>
    <row r="740" spans="1:5" ht="33" hidden="1" customHeight="1" thickBot="1">
      <c r="A740" s="359">
        <v>12</v>
      </c>
      <c r="B740" s="489" t="s">
        <v>631</v>
      </c>
      <c r="C740" s="490"/>
      <c r="D740" s="80"/>
      <c r="E740" s="135"/>
    </row>
    <row r="741" spans="1:5" ht="75" hidden="1" customHeight="1" thickBot="1">
      <c r="A741" s="359">
        <v>13</v>
      </c>
      <c r="B741" s="489" t="s">
        <v>632</v>
      </c>
      <c r="C741" s="490"/>
      <c r="D741" s="80"/>
      <c r="E741" s="135"/>
    </row>
    <row r="742" spans="1:5" ht="51.75" hidden="1" customHeight="1" thickBot="1">
      <c r="A742" s="359">
        <v>14</v>
      </c>
      <c r="B742" s="489" t="s">
        <v>633</v>
      </c>
      <c r="C742" s="490"/>
      <c r="D742" s="80"/>
      <c r="E742" s="135"/>
    </row>
    <row r="743" spans="1:5" ht="64.5" hidden="1" customHeight="1" thickBot="1">
      <c r="A743" s="359">
        <v>15</v>
      </c>
      <c r="B743" s="489" t="s">
        <v>634</v>
      </c>
      <c r="C743" s="490"/>
      <c r="D743" s="80"/>
      <c r="E743" s="135"/>
    </row>
    <row r="744" spans="1:5" ht="34.5" hidden="1" customHeight="1" thickBot="1">
      <c r="A744" s="359">
        <v>16</v>
      </c>
      <c r="B744" s="489" t="s">
        <v>635</v>
      </c>
      <c r="C744" s="490"/>
      <c r="D744" s="80"/>
      <c r="E744" s="135"/>
    </row>
    <row r="745" spans="1:5" ht="39" hidden="1" customHeight="1" thickBot="1">
      <c r="A745" s="359">
        <v>17</v>
      </c>
      <c r="B745" s="489" t="s">
        <v>1315</v>
      </c>
      <c r="C745" s="490"/>
      <c r="D745" s="80"/>
      <c r="E745" s="135"/>
    </row>
    <row r="746" spans="1:5" ht="39.75" hidden="1" customHeight="1" thickBot="1">
      <c r="A746" s="359">
        <v>18</v>
      </c>
      <c r="B746" s="489" t="s">
        <v>611</v>
      </c>
      <c r="C746" s="490"/>
      <c r="D746" s="80"/>
      <c r="E746" s="135"/>
    </row>
    <row r="747" spans="1:5" ht="30" hidden="1" customHeight="1" thickBot="1">
      <c r="A747" s="359" t="s">
        <v>1086</v>
      </c>
      <c r="B747" s="489" t="s">
        <v>636</v>
      </c>
      <c r="C747" s="490"/>
      <c r="D747" s="80"/>
      <c r="E747" s="135"/>
    </row>
    <row r="748" spans="1:5" ht="36" hidden="1" customHeight="1" thickBot="1">
      <c r="A748" s="359" t="s">
        <v>1087</v>
      </c>
      <c r="B748" s="489" t="s">
        <v>637</v>
      </c>
      <c r="C748" s="490"/>
      <c r="D748" s="80"/>
      <c r="E748" s="135"/>
    </row>
    <row r="749" spans="1:5" ht="15" hidden="1" thickBot="1">
      <c r="A749" s="359" t="s">
        <v>1088</v>
      </c>
      <c r="B749" s="489" t="s">
        <v>638</v>
      </c>
      <c r="C749" s="490"/>
      <c r="D749" s="80"/>
      <c r="E749" s="135"/>
    </row>
    <row r="750" spans="1:5" ht="42.75" hidden="1" customHeight="1" thickBot="1">
      <c r="A750" s="359">
        <v>19</v>
      </c>
      <c r="B750" s="489" t="s">
        <v>639</v>
      </c>
      <c r="C750" s="490"/>
      <c r="D750" s="80"/>
      <c r="E750" s="135"/>
    </row>
    <row r="751" spans="1:5" ht="51.75" hidden="1" customHeight="1" thickBot="1">
      <c r="A751" s="359" t="s">
        <v>1089</v>
      </c>
      <c r="B751" s="489" t="s">
        <v>640</v>
      </c>
      <c r="C751" s="490"/>
      <c r="D751" s="80"/>
      <c r="E751" s="135"/>
    </row>
    <row r="752" spans="1:5" ht="57.75" hidden="1" customHeight="1" thickBot="1">
      <c r="A752" s="359" t="s">
        <v>1090</v>
      </c>
      <c r="B752" s="489" t="s">
        <v>641</v>
      </c>
      <c r="C752" s="490"/>
      <c r="D752" s="80"/>
      <c r="E752" s="135"/>
    </row>
    <row r="753" spans="1:5" ht="84" hidden="1" customHeight="1" thickBot="1">
      <c r="A753" s="359" t="s">
        <v>1091</v>
      </c>
      <c r="B753" s="489" t="s">
        <v>642</v>
      </c>
      <c r="C753" s="490"/>
      <c r="D753" s="80"/>
      <c r="E753" s="135"/>
    </row>
    <row r="754" spans="1:5" ht="21.75" hidden="1" customHeight="1" thickBot="1">
      <c r="A754" s="359">
        <v>20</v>
      </c>
      <c r="B754" s="489" t="s">
        <v>402</v>
      </c>
      <c r="C754" s="490"/>
      <c r="D754" s="80"/>
      <c r="E754" s="135"/>
    </row>
    <row r="755" spans="1:5" ht="39" hidden="1" customHeight="1" thickBot="1">
      <c r="A755" s="359" t="s">
        <v>1010</v>
      </c>
      <c r="B755" s="489" t="s">
        <v>643</v>
      </c>
      <c r="C755" s="490"/>
      <c r="D755" s="80"/>
      <c r="E755" s="135"/>
    </row>
    <row r="756" spans="1:5" ht="39.75" hidden="1" customHeight="1" thickBot="1">
      <c r="A756" s="359" t="s">
        <v>1011</v>
      </c>
      <c r="B756" s="489" t="s">
        <v>644</v>
      </c>
      <c r="C756" s="490"/>
      <c r="D756" s="80"/>
      <c r="E756" s="135"/>
    </row>
    <row r="757" spans="1:5" ht="50.25" hidden="1" customHeight="1" thickBot="1">
      <c r="A757" s="359" t="s">
        <v>1012</v>
      </c>
      <c r="B757" s="489" t="s">
        <v>645</v>
      </c>
      <c r="C757" s="490"/>
      <c r="D757" s="80"/>
      <c r="E757" s="135"/>
    </row>
    <row r="758" spans="1:5" ht="48.75" hidden="1" customHeight="1" thickBot="1">
      <c r="A758" s="359">
        <v>21</v>
      </c>
      <c r="B758" s="489" t="s">
        <v>646</v>
      </c>
      <c r="C758" s="490"/>
      <c r="D758" s="80"/>
      <c r="E758" s="135"/>
    </row>
    <row r="759" spans="1:5" ht="26.25" hidden="1" customHeight="1" thickBot="1">
      <c r="A759" s="359">
        <v>22</v>
      </c>
      <c r="B759" s="489" t="s">
        <v>647</v>
      </c>
      <c r="C759" s="490"/>
      <c r="D759" s="80"/>
      <c r="E759" s="135"/>
    </row>
    <row r="760" spans="1:5" ht="51.75" hidden="1" customHeight="1" thickBot="1">
      <c r="A760" s="359" t="s">
        <v>1092</v>
      </c>
      <c r="B760" s="489" t="s">
        <v>648</v>
      </c>
      <c r="C760" s="490"/>
      <c r="D760" s="80"/>
      <c r="E760" s="135"/>
    </row>
    <row r="761" spans="1:5" ht="39" hidden="1" customHeight="1" thickBot="1">
      <c r="A761" s="359" t="s">
        <v>1093</v>
      </c>
      <c r="B761" s="489" t="s">
        <v>649</v>
      </c>
      <c r="C761" s="490"/>
      <c r="D761" s="80"/>
      <c r="E761" s="135"/>
    </row>
    <row r="762" spans="1:5" ht="39" hidden="1" customHeight="1" thickBot="1">
      <c r="A762" s="359">
        <v>23</v>
      </c>
      <c r="B762" s="489" t="s">
        <v>650</v>
      </c>
      <c r="C762" s="490"/>
      <c r="D762" s="80"/>
      <c r="E762" s="135"/>
    </row>
    <row r="763" spans="1:5" ht="39" hidden="1" customHeight="1" thickBot="1">
      <c r="A763" s="359">
        <v>24</v>
      </c>
      <c r="B763" s="489" t="s">
        <v>651</v>
      </c>
      <c r="C763" s="490"/>
      <c r="D763" s="80"/>
      <c r="E763" s="135"/>
    </row>
    <row r="764" spans="1:5" ht="26.25" hidden="1" customHeight="1" thickBot="1">
      <c r="A764" s="359">
        <v>25</v>
      </c>
      <c r="B764" s="489" t="s">
        <v>652</v>
      </c>
      <c r="C764" s="490"/>
      <c r="D764" s="80"/>
      <c r="E764" s="135"/>
    </row>
    <row r="765" spans="1:5" ht="51.75" hidden="1" customHeight="1" thickBot="1">
      <c r="A765" s="359">
        <v>26</v>
      </c>
      <c r="B765" s="489" t="s">
        <v>653</v>
      </c>
      <c r="C765" s="490"/>
      <c r="D765" s="80"/>
      <c r="E765" s="135"/>
    </row>
    <row r="766" spans="1:5" ht="69" hidden="1" customHeight="1" thickBot="1">
      <c r="A766" s="602" t="s">
        <v>1062</v>
      </c>
      <c r="B766" s="603"/>
      <c r="C766" s="603"/>
      <c r="D766" s="664"/>
      <c r="E766" s="134"/>
    </row>
    <row r="767" spans="1:5" ht="39" hidden="1" customHeight="1" thickBot="1">
      <c r="A767" s="359">
        <v>1</v>
      </c>
      <c r="B767" s="489" t="s">
        <v>654</v>
      </c>
      <c r="C767" s="490"/>
      <c r="D767" s="80"/>
      <c r="E767" s="135"/>
    </row>
    <row r="768" spans="1:5" ht="45" hidden="1" customHeight="1" thickBot="1">
      <c r="A768" s="359">
        <v>2</v>
      </c>
      <c r="B768" s="489" t="s">
        <v>655</v>
      </c>
      <c r="C768" s="490"/>
      <c r="D768" s="80"/>
      <c r="E768" s="80"/>
    </row>
    <row r="769" spans="1:5" ht="51.75" hidden="1" customHeight="1" thickBot="1">
      <c r="A769" s="359">
        <v>3</v>
      </c>
      <c r="B769" s="489" t="s">
        <v>656</v>
      </c>
      <c r="C769" s="490"/>
      <c r="D769" s="80"/>
      <c r="E769" s="80"/>
    </row>
    <row r="770" spans="1:5" ht="39" hidden="1" customHeight="1" thickBot="1">
      <c r="A770" s="359">
        <v>4</v>
      </c>
      <c r="B770" s="489" t="s">
        <v>657</v>
      </c>
      <c r="C770" s="490"/>
      <c r="D770" s="80"/>
      <c r="E770" s="80"/>
    </row>
    <row r="771" spans="1:5" ht="57" hidden="1" customHeight="1" thickBot="1">
      <c r="A771" s="359">
        <v>5</v>
      </c>
      <c r="B771" s="489" t="s">
        <v>658</v>
      </c>
      <c r="C771" s="490"/>
      <c r="D771" s="80"/>
      <c r="E771" s="80"/>
    </row>
    <row r="772" spans="1:5" ht="39" hidden="1" customHeight="1" thickBot="1">
      <c r="A772" s="359">
        <v>6</v>
      </c>
      <c r="B772" s="489" t="s">
        <v>1316</v>
      </c>
      <c r="C772" s="490"/>
      <c r="D772" s="80"/>
      <c r="E772" s="80"/>
    </row>
    <row r="773" spans="1:5" ht="39" hidden="1" customHeight="1" thickBot="1">
      <c r="A773" s="359">
        <v>7</v>
      </c>
      <c r="B773" s="489" t="s">
        <v>659</v>
      </c>
      <c r="C773" s="490"/>
      <c r="D773" s="80"/>
      <c r="E773" s="80"/>
    </row>
    <row r="774" spans="1:5" ht="64.5" hidden="1" customHeight="1" thickBot="1">
      <c r="A774" s="359">
        <v>8</v>
      </c>
      <c r="B774" s="489" t="s">
        <v>660</v>
      </c>
      <c r="C774" s="490"/>
      <c r="D774" s="80"/>
      <c r="E774" s="80"/>
    </row>
    <row r="775" spans="1:5" ht="30" hidden="1" customHeight="1" thickBot="1">
      <c r="A775" s="359">
        <v>9</v>
      </c>
      <c r="B775" s="489" t="s">
        <v>611</v>
      </c>
      <c r="C775" s="490"/>
      <c r="D775" s="80"/>
      <c r="E775" s="80"/>
    </row>
    <row r="776" spans="1:5" ht="51.75" hidden="1" customHeight="1" thickBot="1">
      <c r="A776" s="359" t="s">
        <v>738</v>
      </c>
      <c r="B776" s="489" t="s">
        <v>661</v>
      </c>
      <c r="C776" s="490"/>
      <c r="D776" s="80"/>
      <c r="E776" s="80"/>
    </row>
    <row r="777" spans="1:5" ht="35.25" hidden="1" customHeight="1" thickBot="1">
      <c r="A777" s="359" t="s">
        <v>980</v>
      </c>
      <c r="B777" s="489" t="s">
        <v>662</v>
      </c>
      <c r="C777" s="490"/>
      <c r="D777" s="80"/>
      <c r="E777" s="80"/>
    </row>
    <row r="778" spans="1:5" ht="51.75" hidden="1" customHeight="1" thickBot="1">
      <c r="A778" s="359">
        <v>10</v>
      </c>
      <c r="B778" s="489" t="s">
        <v>663</v>
      </c>
      <c r="C778" s="490"/>
      <c r="D778" s="80"/>
      <c r="E778" s="137"/>
    </row>
    <row r="779" spans="1:5" ht="51.75" hidden="1" customHeight="1" thickBot="1">
      <c r="A779" s="359">
        <v>11</v>
      </c>
      <c r="B779" s="489" t="s">
        <v>664</v>
      </c>
      <c r="C779" s="490"/>
      <c r="D779" s="80"/>
      <c r="E779" s="137"/>
    </row>
    <row r="780" spans="1:5" ht="51.75" hidden="1" customHeight="1" thickBot="1">
      <c r="A780" s="359">
        <v>12</v>
      </c>
      <c r="B780" s="489" t="s">
        <v>665</v>
      </c>
      <c r="C780" s="490"/>
      <c r="D780" s="80"/>
      <c r="E780" s="137"/>
    </row>
    <row r="781" spans="1:5" ht="51.75" hidden="1" customHeight="1" thickBot="1">
      <c r="A781" s="359">
        <v>13</v>
      </c>
      <c r="B781" s="489" t="s">
        <v>666</v>
      </c>
      <c r="C781" s="490"/>
      <c r="D781" s="80"/>
      <c r="E781" s="137"/>
    </row>
    <row r="782" spans="1:5" ht="26.25" hidden="1" customHeight="1" thickBot="1">
      <c r="A782" s="359">
        <v>14</v>
      </c>
      <c r="B782" s="489" t="s">
        <v>628</v>
      </c>
      <c r="C782" s="490"/>
      <c r="D782" s="80"/>
      <c r="E782" s="137"/>
    </row>
    <row r="783" spans="1:5" ht="64.5" hidden="1" customHeight="1" thickBot="1">
      <c r="A783" s="359">
        <v>15</v>
      </c>
      <c r="B783" s="489" t="s">
        <v>667</v>
      </c>
      <c r="C783" s="490"/>
      <c r="D783" s="80"/>
      <c r="E783" s="137"/>
    </row>
    <row r="784" spans="1:5" ht="51.75" hidden="1" customHeight="1" thickBot="1">
      <c r="A784" s="359">
        <v>16</v>
      </c>
      <c r="B784" s="489" t="s">
        <v>668</v>
      </c>
      <c r="C784" s="490"/>
      <c r="D784" s="80"/>
      <c r="E784" s="137"/>
    </row>
    <row r="785" spans="1:5" ht="72" hidden="1" customHeight="1" thickBot="1">
      <c r="A785" s="602" t="s">
        <v>959</v>
      </c>
      <c r="B785" s="603"/>
      <c r="C785" s="603"/>
      <c r="D785" s="664"/>
      <c r="E785" s="134"/>
    </row>
    <row r="786" spans="1:5" ht="57.75" hidden="1" customHeight="1" thickBot="1">
      <c r="A786" s="359">
        <v>1</v>
      </c>
      <c r="B786" s="489" t="s">
        <v>669</v>
      </c>
      <c r="C786" s="490"/>
      <c r="D786" s="80"/>
      <c r="E786" s="138"/>
    </row>
    <row r="787" spans="1:5" ht="34.5" hidden="1" customHeight="1" thickBot="1">
      <c r="A787" s="359">
        <v>2</v>
      </c>
      <c r="B787" s="489" t="s">
        <v>670</v>
      </c>
      <c r="C787" s="490"/>
      <c r="D787" s="80"/>
      <c r="E787" s="137"/>
    </row>
    <row r="788" spans="1:5" ht="54.75" hidden="1" customHeight="1" thickBot="1">
      <c r="A788" s="359" t="s">
        <v>964</v>
      </c>
      <c r="B788" s="489" t="s">
        <v>671</v>
      </c>
      <c r="C788" s="490"/>
      <c r="D788" s="80"/>
      <c r="E788" s="137"/>
    </row>
    <row r="789" spans="1:5" ht="38.25" hidden="1" customHeight="1" thickBot="1">
      <c r="A789" s="359" t="s">
        <v>978</v>
      </c>
      <c r="B789" s="489" t="s">
        <v>672</v>
      </c>
      <c r="C789" s="490"/>
      <c r="D789" s="80"/>
      <c r="E789" s="137"/>
    </row>
    <row r="790" spans="1:5" ht="42" hidden="1" customHeight="1" thickBot="1">
      <c r="A790" s="359">
        <v>3</v>
      </c>
      <c r="B790" s="489" t="s">
        <v>673</v>
      </c>
      <c r="C790" s="490"/>
      <c r="D790" s="80"/>
      <c r="E790" s="137"/>
    </row>
    <row r="791" spans="1:5" ht="50.25" hidden="1" customHeight="1" thickBot="1">
      <c r="A791" s="359">
        <v>4</v>
      </c>
      <c r="B791" s="489" t="s">
        <v>674</v>
      </c>
      <c r="C791" s="490"/>
      <c r="D791" s="80"/>
      <c r="E791" s="137"/>
    </row>
    <row r="792" spans="1:5" ht="47.25" hidden="1" customHeight="1" thickBot="1">
      <c r="A792" s="359">
        <v>5</v>
      </c>
      <c r="B792" s="489" t="s">
        <v>675</v>
      </c>
      <c r="C792" s="490"/>
      <c r="D792" s="80"/>
      <c r="E792" s="137"/>
    </row>
    <row r="793" spans="1:5" ht="40.5" hidden="1" customHeight="1" thickBot="1">
      <c r="A793" s="359">
        <v>6</v>
      </c>
      <c r="B793" s="489" t="s">
        <v>383</v>
      </c>
      <c r="C793" s="490"/>
      <c r="D793" s="80"/>
      <c r="E793" s="137"/>
    </row>
    <row r="794" spans="1:5" ht="42.75" hidden="1" customHeight="1" thickBot="1">
      <c r="A794" s="359">
        <v>7</v>
      </c>
      <c r="B794" s="489" t="s">
        <v>676</v>
      </c>
      <c r="C794" s="490"/>
      <c r="D794" s="80"/>
      <c r="E794" s="137"/>
    </row>
    <row r="795" spans="1:5" ht="39" hidden="1" customHeight="1" thickBot="1">
      <c r="A795" s="359">
        <v>8</v>
      </c>
      <c r="B795" s="489" t="s">
        <v>677</v>
      </c>
      <c r="C795" s="490"/>
      <c r="D795" s="80"/>
      <c r="E795" s="137"/>
    </row>
    <row r="796" spans="1:5" ht="39" hidden="1" customHeight="1" thickBot="1">
      <c r="A796" s="359">
        <v>9</v>
      </c>
      <c r="B796" s="489" t="s">
        <v>678</v>
      </c>
      <c r="C796" s="490"/>
      <c r="D796" s="80"/>
      <c r="E796" s="137"/>
    </row>
    <row r="797" spans="1:5" ht="76.5" hidden="1" customHeight="1" thickBot="1">
      <c r="A797" s="602" t="s">
        <v>1061</v>
      </c>
      <c r="B797" s="603"/>
      <c r="C797" s="603"/>
      <c r="D797" s="664"/>
      <c r="E797" s="134"/>
    </row>
    <row r="798" spans="1:5" ht="53.25" hidden="1" customHeight="1" thickBot="1">
      <c r="A798" s="359">
        <v>1</v>
      </c>
      <c r="B798" s="489" t="s">
        <v>907</v>
      </c>
      <c r="C798" s="490"/>
      <c r="D798" s="81"/>
      <c r="E798" s="139"/>
    </row>
    <row r="799" spans="1:5" ht="74.25" hidden="1" customHeight="1" thickBot="1">
      <c r="A799" s="359">
        <v>2</v>
      </c>
      <c r="B799" s="489" t="s">
        <v>679</v>
      </c>
      <c r="C799" s="490"/>
      <c r="D799" s="81"/>
      <c r="E799" s="139"/>
    </row>
    <row r="800" spans="1:5" ht="85.5" hidden="1" customHeight="1" thickBot="1">
      <c r="A800" s="659" t="s">
        <v>1094</v>
      </c>
      <c r="B800" s="660"/>
      <c r="C800" s="660"/>
      <c r="D800" s="661"/>
      <c r="E800" s="134"/>
    </row>
    <row r="801" ht="77.25" customHeight="1"/>
    <row r="802" ht="99" customHeight="1"/>
  </sheetData>
  <mergeCells count="846">
    <mergeCell ref="A800:D800"/>
    <mergeCell ref="A542:A545"/>
    <mergeCell ref="A546:A548"/>
    <mergeCell ref="A797:D797"/>
    <mergeCell ref="B798:C798"/>
    <mergeCell ref="B799:C799"/>
    <mergeCell ref="B791:C791"/>
    <mergeCell ref="B792:C792"/>
    <mergeCell ref="B793:C793"/>
    <mergeCell ref="B794:C794"/>
    <mergeCell ref="B795:C795"/>
    <mergeCell ref="B796:C796"/>
    <mergeCell ref="A785:D785"/>
    <mergeCell ref="B786:C786"/>
    <mergeCell ref="B787:C787"/>
    <mergeCell ref="B788:C788"/>
    <mergeCell ref="B789:C789"/>
    <mergeCell ref="B790:C790"/>
    <mergeCell ref="B779:C779"/>
    <mergeCell ref="B780:C780"/>
    <mergeCell ref="B781:C781"/>
    <mergeCell ref="B782:C782"/>
    <mergeCell ref="B783:C783"/>
    <mergeCell ref="B784:C784"/>
    <mergeCell ref="B773:C773"/>
    <mergeCell ref="B774:C774"/>
    <mergeCell ref="B775:C775"/>
    <mergeCell ref="B776:C776"/>
    <mergeCell ref="B777:C777"/>
    <mergeCell ref="B778:C778"/>
    <mergeCell ref="B767:C767"/>
    <mergeCell ref="B768:C768"/>
    <mergeCell ref="B769:C769"/>
    <mergeCell ref="B770:C770"/>
    <mergeCell ref="B771:C771"/>
    <mergeCell ref="B772:C772"/>
    <mergeCell ref="B761:C761"/>
    <mergeCell ref="B762:C762"/>
    <mergeCell ref="B763:C763"/>
    <mergeCell ref="B764:C764"/>
    <mergeCell ref="B765:C765"/>
    <mergeCell ref="A766:D766"/>
    <mergeCell ref="B755:C755"/>
    <mergeCell ref="B756:C756"/>
    <mergeCell ref="B757:C757"/>
    <mergeCell ref="B758:C758"/>
    <mergeCell ref="B759:C759"/>
    <mergeCell ref="B760:C760"/>
    <mergeCell ref="B749:C749"/>
    <mergeCell ref="B750:C750"/>
    <mergeCell ref="B751:C751"/>
    <mergeCell ref="B752:C752"/>
    <mergeCell ref="B753:C753"/>
    <mergeCell ref="B754:C754"/>
    <mergeCell ref="B743:C743"/>
    <mergeCell ref="B744:C744"/>
    <mergeCell ref="B745:C745"/>
    <mergeCell ref="B746:C746"/>
    <mergeCell ref="B747:C747"/>
    <mergeCell ref="B748:C748"/>
    <mergeCell ref="B737:C737"/>
    <mergeCell ref="B738:C738"/>
    <mergeCell ref="B739:C739"/>
    <mergeCell ref="B740:C740"/>
    <mergeCell ref="B741:C741"/>
    <mergeCell ref="B742:C742"/>
    <mergeCell ref="B731:C731"/>
    <mergeCell ref="B732:C732"/>
    <mergeCell ref="B733:C733"/>
    <mergeCell ref="B734:C734"/>
    <mergeCell ref="B735:C735"/>
    <mergeCell ref="B736:C736"/>
    <mergeCell ref="B725:C725"/>
    <mergeCell ref="B726:C726"/>
    <mergeCell ref="B727:C727"/>
    <mergeCell ref="B728:C728"/>
    <mergeCell ref="B729:C729"/>
    <mergeCell ref="B730:C730"/>
    <mergeCell ref="B719:C719"/>
    <mergeCell ref="B720:C720"/>
    <mergeCell ref="B721:C721"/>
    <mergeCell ref="B722:C722"/>
    <mergeCell ref="B723:C723"/>
    <mergeCell ref="B724:C724"/>
    <mergeCell ref="B713:C713"/>
    <mergeCell ref="B714:C714"/>
    <mergeCell ref="B715:C715"/>
    <mergeCell ref="B716:C716"/>
    <mergeCell ref="B717:C717"/>
    <mergeCell ref="B718:C718"/>
    <mergeCell ref="B703:C703"/>
    <mergeCell ref="B704:C704"/>
    <mergeCell ref="A709:D709"/>
    <mergeCell ref="B710:C710"/>
    <mergeCell ref="B711:C711"/>
    <mergeCell ref="B712:C712"/>
    <mergeCell ref="B705:C705"/>
    <mergeCell ref="B706:C706"/>
    <mergeCell ref="B707:C707"/>
    <mergeCell ref="B708:C708"/>
    <mergeCell ref="B697:C697"/>
    <mergeCell ref="B698:C698"/>
    <mergeCell ref="B699:C699"/>
    <mergeCell ref="B700:C700"/>
    <mergeCell ref="B701:C701"/>
    <mergeCell ref="B702:C702"/>
    <mergeCell ref="B691:C691"/>
    <mergeCell ref="B692:C692"/>
    <mergeCell ref="B693:C693"/>
    <mergeCell ref="B694:C694"/>
    <mergeCell ref="B695:C695"/>
    <mergeCell ref="B696:C696"/>
    <mergeCell ref="B685:C685"/>
    <mergeCell ref="B686:C686"/>
    <mergeCell ref="A687:D687"/>
    <mergeCell ref="B688:C688"/>
    <mergeCell ref="B689:C689"/>
    <mergeCell ref="B690:C690"/>
    <mergeCell ref="B679:C679"/>
    <mergeCell ref="B680:C680"/>
    <mergeCell ref="B681:C681"/>
    <mergeCell ref="B682:C682"/>
    <mergeCell ref="B683:C683"/>
    <mergeCell ref="B684:C684"/>
    <mergeCell ref="B673:C673"/>
    <mergeCell ref="A674:D674"/>
    <mergeCell ref="B675:C675"/>
    <mergeCell ref="B676:C676"/>
    <mergeCell ref="B677:C677"/>
    <mergeCell ref="B678:C678"/>
    <mergeCell ref="B667:C667"/>
    <mergeCell ref="B668:C668"/>
    <mergeCell ref="B669:C669"/>
    <mergeCell ref="B670:C670"/>
    <mergeCell ref="B671:C671"/>
    <mergeCell ref="B672:C672"/>
    <mergeCell ref="B662:C662"/>
    <mergeCell ref="B663:C663"/>
    <mergeCell ref="B664:C664"/>
    <mergeCell ref="B665:C665"/>
    <mergeCell ref="B666:C666"/>
    <mergeCell ref="B656:C656"/>
    <mergeCell ref="B657:C657"/>
    <mergeCell ref="B658:C658"/>
    <mergeCell ref="B659:C659"/>
    <mergeCell ref="B660:C660"/>
    <mergeCell ref="B661:C661"/>
    <mergeCell ref="B650:C650"/>
    <mergeCell ref="B651:C651"/>
    <mergeCell ref="B652:C652"/>
    <mergeCell ref="B653:C653"/>
    <mergeCell ref="B654:C654"/>
    <mergeCell ref="B655:C655"/>
    <mergeCell ref="B644:C644"/>
    <mergeCell ref="B645:C645"/>
    <mergeCell ref="B646:C646"/>
    <mergeCell ref="B647:C647"/>
    <mergeCell ref="B648:C648"/>
    <mergeCell ref="B649:C649"/>
    <mergeCell ref="B638:C638"/>
    <mergeCell ref="B639:C639"/>
    <mergeCell ref="B640:C640"/>
    <mergeCell ref="B641:C641"/>
    <mergeCell ref="B642:C642"/>
    <mergeCell ref="B643:C643"/>
    <mergeCell ref="B632:C632"/>
    <mergeCell ref="B633:C633"/>
    <mergeCell ref="B634:C634"/>
    <mergeCell ref="B635:C635"/>
    <mergeCell ref="B636:C636"/>
    <mergeCell ref="B637:C637"/>
    <mergeCell ref="B626:C626"/>
    <mergeCell ref="B627:C627"/>
    <mergeCell ref="B628:C628"/>
    <mergeCell ref="B629:C629"/>
    <mergeCell ref="B630:C630"/>
    <mergeCell ref="B631:C631"/>
    <mergeCell ref="B620:C620"/>
    <mergeCell ref="B621:C621"/>
    <mergeCell ref="B622:C622"/>
    <mergeCell ref="B623:C623"/>
    <mergeCell ref="B624:C624"/>
    <mergeCell ref="B625:C625"/>
    <mergeCell ref="B614:C614"/>
    <mergeCell ref="B615:C615"/>
    <mergeCell ref="B616:C616"/>
    <mergeCell ref="B617:C617"/>
    <mergeCell ref="B618:C618"/>
    <mergeCell ref="B619:C619"/>
    <mergeCell ref="B608:C608"/>
    <mergeCell ref="B609:C609"/>
    <mergeCell ref="B610:C610"/>
    <mergeCell ref="B611:C611"/>
    <mergeCell ref="B612:C612"/>
    <mergeCell ref="B613:C613"/>
    <mergeCell ref="B602:C602"/>
    <mergeCell ref="B603:C603"/>
    <mergeCell ref="B604:C604"/>
    <mergeCell ref="B605:C605"/>
    <mergeCell ref="B606:C606"/>
    <mergeCell ref="B607:C607"/>
    <mergeCell ref="B596:C596"/>
    <mergeCell ref="B597:C597"/>
    <mergeCell ref="B598:C598"/>
    <mergeCell ref="B599:C599"/>
    <mergeCell ref="B600:C600"/>
    <mergeCell ref="B601:C601"/>
    <mergeCell ref="B590:C590"/>
    <mergeCell ref="B591:C591"/>
    <mergeCell ref="B592:C592"/>
    <mergeCell ref="B593:C593"/>
    <mergeCell ref="B594:C594"/>
    <mergeCell ref="B595:C595"/>
    <mergeCell ref="B584:C584"/>
    <mergeCell ref="B585:C585"/>
    <mergeCell ref="B586:C586"/>
    <mergeCell ref="B587:C587"/>
    <mergeCell ref="B588:C588"/>
    <mergeCell ref="B589:C589"/>
    <mergeCell ref="B578:C578"/>
    <mergeCell ref="B579:C579"/>
    <mergeCell ref="B580:C580"/>
    <mergeCell ref="B581:C581"/>
    <mergeCell ref="B582:C582"/>
    <mergeCell ref="B583:C583"/>
    <mergeCell ref="B572:C572"/>
    <mergeCell ref="B573:C573"/>
    <mergeCell ref="B574:C574"/>
    <mergeCell ref="B575:C575"/>
    <mergeCell ref="B576:C576"/>
    <mergeCell ref="B577:C577"/>
    <mergeCell ref="B566:C566"/>
    <mergeCell ref="B567:C567"/>
    <mergeCell ref="B568:C568"/>
    <mergeCell ref="B569:C569"/>
    <mergeCell ref="B570:C570"/>
    <mergeCell ref="B571:C571"/>
    <mergeCell ref="B560:C560"/>
    <mergeCell ref="B561:C561"/>
    <mergeCell ref="B562:C562"/>
    <mergeCell ref="B563:C563"/>
    <mergeCell ref="B564:C564"/>
    <mergeCell ref="B565:C565"/>
    <mergeCell ref="B556:C556"/>
    <mergeCell ref="B557:C557"/>
    <mergeCell ref="A558:A559"/>
    <mergeCell ref="B558:C558"/>
    <mergeCell ref="E558:E559"/>
    <mergeCell ref="B559:C559"/>
    <mergeCell ref="B550:C550"/>
    <mergeCell ref="B551:C551"/>
    <mergeCell ref="B552:C552"/>
    <mergeCell ref="B553:C553"/>
    <mergeCell ref="B554:C554"/>
    <mergeCell ref="B555:C555"/>
    <mergeCell ref="B544:C544"/>
    <mergeCell ref="B545:C545"/>
    <mergeCell ref="B546:C546"/>
    <mergeCell ref="B547:C547"/>
    <mergeCell ref="B548:C548"/>
    <mergeCell ref="B549:C549"/>
    <mergeCell ref="B538:C538"/>
    <mergeCell ref="B539:C539"/>
    <mergeCell ref="B540:C540"/>
    <mergeCell ref="B541:C541"/>
    <mergeCell ref="B542:C542"/>
    <mergeCell ref="B543:C543"/>
    <mergeCell ref="B532:C532"/>
    <mergeCell ref="B533:C533"/>
    <mergeCell ref="B534:C534"/>
    <mergeCell ref="B535:C535"/>
    <mergeCell ref="B536:C536"/>
    <mergeCell ref="B537:C537"/>
    <mergeCell ref="E526:E527"/>
    <mergeCell ref="B527:C527"/>
    <mergeCell ref="B528:C528"/>
    <mergeCell ref="B529:C529"/>
    <mergeCell ref="B530:C530"/>
    <mergeCell ref="B531:C531"/>
    <mergeCell ref="B521:C521"/>
    <mergeCell ref="B522:C522"/>
    <mergeCell ref="B523:C523"/>
    <mergeCell ref="B524:C524"/>
    <mergeCell ref="B525:C525"/>
    <mergeCell ref="A526:A527"/>
    <mergeCell ref="B526:C526"/>
    <mergeCell ref="B515:C515"/>
    <mergeCell ref="B516:C516"/>
    <mergeCell ref="B517:C517"/>
    <mergeCell ref="B518:C518"/>
    <mergeCell ref="B519:C519"/>
    <mergeCell ref="B520:C520"/>
    <mergeCell ref="B509:C509"/>
    <mergeCell ref="B510:C510"/>
    <mergeCell ref="B511:C511"/>
    <mergeCell ref="B512:C512"/>
    <mergeCell ref="B513:C513"/>
    <mergeCell ref="B514:C514"/>
    <mergeCell ref="B503:C503"/>
    <mergeCell ref="B504:C504"/>
    <mergeCell ref="B505:C505"/>
    <mergeCell ref="B506:C506"/>
    <mergeCell ref="B507:C507"/>
    <mergeCell ref="B508:C508"/>
    <mergeCell ref="B459:C459"/>
    <mergeCell ref="B460:C460"/>
    <mergeCell ref="B461:C461"/>
    <mergeCell ref="B462:C462"/>
    <mergeCell ref="A501:D501"/>
    <mergeCell ref="B502:C502"/>
    <mergeCell ref="B449:C449"/>
    <mergeCell ref="B450:C450"/>
    <mergeCell ref="B451:C451"/>
    <mergeCell ref="B453:C453"/>
    <mergeCell ref="B454:C454"/>
    <mergeCell ref="B455:C455"/>
    <mergeCell ref="B456:C456"/>
    <mergeCell ref="B457:C457"/>
    <mergeCell ref="B458:C458"/>
    <mergeCell ref="B477:C477"/>
    <mergeCell ref="B478:C478"/>
    <mergeCell ref="B471:C471"/>
    <mergeCell ref="B467:C467"/>
    <mergeCell ref="B468:C468"/>
    <mergeCell ref="B469:C469"/>
    <mergeCell ref="B472:C472"/>
    <mergeCell ref="B473:C473"/>
    <mergeCell ref="B474:C474"/>
    <mergeCell ref="B439:C439"/>
    <mergeCell ref="B440:C440"/>
    <mergeCell ref="B441:C441"/>
    <mergeCell ref="B442:C442"/>
    <mergeCell ref="B444:C444"/>
    <mergeCell ref="B445:C445"/>
    <mergeCell ref="B446:C446"/>
    <mergeCell ref="B447:C447"/>
    <mergeCell ref="B448:C448"/>
    <mergeCell ref="B422:C422"/>
    <mergeCell ref="B425:C425"/>
    <mergeCell ref="B426:C426"/>
    <mergeCell ref="B427:C427"/>
    <mergeCell ref="B428:C428"/>
    <mergeCell ref="B429:C429"/>
    <mergeCell ref="B430:C430"/>
    <mergeCell ref="B431:C431"/>
    <mergeCell ref="B432:C432"/>
    <mergeCell ref="B423:C423"/>
    <mergeCell ref="B397:C397"/>
    <mergeCell ref="B398:C398"/>
    <mergeCell ref="B407:C407"/>
    <mergeCell ref="B408:C408"/>
    <mergeCell ref="B409:C409"/>
    <mergeCell ref="B410:C410"/>
    <mergeCell ref="B411:C411"/>
    <mergeCell ref="B376:C376"/>
    <mergeCell ref="B377:C377"/>
    <mergeCell ref="B378:C378"/>
    <mergeCell ref="B385:C385"/>
    <mergeCell ref="B386:C386"/>
    <mergeCell ref="B387:C387"/>
    <mergeCell ref="B388:C388"/>
    <mergeCell ref="B389:C389"/>
    <mergeCell ref="B390:C390"/>
    <mergeCell ref="B391:C391"/>
    <mergeCell ref="B392:C392"/>
    <mergeCell ref="B393:C393"/>
    <mergeCell ref="B394:C394"/>
    <mergeCell ref="B395:C395"/>
    <mergeCell ref="B396:C396"/>
    <mergeCell ref="B379:C379"/>
    <mergeCell ref="B380:C380"/>
    <mergeCell ref="E380:E384"/>
    <mergeCell ref="B381:C381"/>
    <mergeCell ref="B382:C382"/>
    <mergeCell ref="B383:C383"/>
    <mergeCell ref="B384:C384"/>
    <mergeCell ref="B364:C364"/>
    <mergeCell ref="B365:C365"/>
    <mergeCell ref="E365:E366"/>
    <mergeCell ref="B366:C366"/>
    <mergeCell ref="B367:C367"/>
    <mergeCell ref="B368:C368"/>
    <mergeCell ref="B369:C369"/>
    <mergeCell ref="B370:C370"/>
    <mergeCell ref="A371:E371"/>
    <mergeCell ref="B372:C372"/>
    <mergeCell ref="B373:C373"/>
    <mergeCell ref="B374:C374"/>
    <mergeCell ref="B375:C375"/>
    <mergeCell ref="E375:E376"/>
    <mergeCell ref="B357:C357"/>
    <mergeCell ref="B358:C358"/>
    <mergeCell ref="B359:C359"/>
    <mergeCell ref="B360:C360"/>
    <mergeCell ref="B361:C361"/>
    <mergeCell ref="B363:C363"/>
    <mergeCell ref="B362:C362"/>
    <mergeCell ref="B351:C351"/>
    <mergeCell ref="B352:C352"/>
    <mergeCell ref="B353:C353"/>
    <mergeCell ref="B354:C354"/>
    <mergeCell ref="B355:C355"/>
    <mergeCell ref="B356:C356"/>
    <mergeCell ref="B345:C345"/>
    <mergeCell ref="B346:C346"/>
    <mergeCell ref="B347:C347"/>
    <mergeCell ref="B348:C348"/>
    <mergeCell ref="B349:C349"/>
    <mergeCell ref="B350:C350"/>
    <mergeCell ref="B339:C339"/>
    <mergeCell ref="B340:C340"/>
    <mergeCell ref="B341:C341"/>
    <mergeCell ref="B342:C342"/>
    <mergeCell ref="B343:C343"/>
    <mergeCell ref="B344:C344"/>
    <mergeCell ref="B333:C333"/>
    <mergeCell ref="B334:C334"/>
    <mergeCell ref="B335:C335"/>
    <mergeCell ref="B336:C336"/>
    <mergeCell ref="B337:C337"/>
    <mergeCell ref="B338:C338"/>
    <mergeCell ref="B327:C327"/>
    <mergeCell ref="B328:C328"/>
    <mergeCell ref="B329:C329"/>
    <mergeCell ref="B330:C330"/>
    <mergeCell ref="B331:C331"/>
    <mergeCell ref="B332:C332"/>
    <mergeCell ref="B320:C320"/>
    <mergeCell ref="B321:C321"/>
    <mergeCell ref="B322:C322"/>
    <mergeCell ref="E322:E326"/>
    <mergeCell ref="B323:C323"/>
    <mergeCell ref="B324:C324"/>
    <mergeCell ref="B325:C325"/>
    <mergeCell ref="B326:C326"/>
    <mergeCell ref="B314:C314"/>
    <mergeCell ref="B315:C315"/>
    <mergeCell ref="B316:C316"/>
    <mergeCell ref="B317:C317"/>
    <mergeCell ref="B318:C318"/>
    <mergeCell ref="B319:C319"/>
    <mergeCell ref="B308:C308"/>
    <mergeCell ref="B309:C309"/>
    <mergeCell ref="B310:C310"/>
    <mergeCell ref="B311:C311"/>
    <mergeCell ref="B312:C312"/>
    <mergeCell ref="B313:C313"/>
    <mergeCell ref="B302:C302"/>
    <mergeCell ref="B303:C303"/>
    <mergeCell ref="B304:C304"/>
    <mergeCell ref="B305:C305"/>
    <mergeCell ref="B306:C306"/>
    <mergeCell ref="B307:C307"/>
    <mergeCell ref="B296:C296"/>
    <mergeCell ref="B297:C297"/>
    <mergeCell ref="B298:C298"/>
    <mergeCell ref="B299:C299"/>
    <mergeCell ref="B300:C300"/>
    <mergeCell ref="B301:C301"/>
    <mergeCell ref="B290:C290"/>
    <mergeCell ref="B291:C291"/>
    <mergeCell ref="B292:C292"/>
    <mergeCell ref="B293:C293"/>
    <mergeCell ref="B294:C294"/>
    <mergeCell ref="B295:C295"/>
    <mergeCell ref="A284:D284"/>
    <mergeCell ref="B285:C285"/>
    <mergeCell ref="B286:C286"/>
    <mergeCell ref="B287:C287"/>
    <mergeCell ref="B288:C288"/>
    <mergeCell ref="B289:C289"/>
    <mergeCell ref="B283:C283"/>
    <mergeCell ref="B275:C275"/>
    <mergeCell ref="B276:C276"/>
    <mergeCell ref="B280:C280"/>
    <mergeCell ref="B281:C281"/>
    <mergeCell ref="B282:C282"/>
    <mergeCell ref="B269:C269"/>
    <mergeCell ref="B270:C270"/>
    <mergeCell ref="B271:C271"/>
    <mergeCell ref="B272:C272"/>
    <mergeCell ref="B273:C273"/>
    <mergeCell ref="B274:C274"/>
    <mergeCell ref="B277:C277"/>
    <mergeCell ref="B278:C278"/>
    <mergeCell ref="B279:C279"/>
    <mergeCell ref="B263:C263"/>
    <mergeCell ref="B264:C264"/>
    <mergeCell ref="B265:C265"/>
    <mergeCell ref="B266:C266"/>
    <mergeCell ref="B267:C267"/>
    <mergeCell ref="B268:C268"/>
    <mergeCell ref="B255:C255"/>
    <mergeCell ref="B258:C258"/>
    <mergeCell ref="B259:C259"/>
    <mergeCell ref="B260:C260"/>
    <mergeCell ref="B261:C261"/>
    <mergeCell ref="B262:C262"/>
    <mergeCell ref="B256:C256"/>
    <mergeCell ref="B257:C257"/>
    <mergeCell ref="B248:C248"/>
    <mergeCell ref="B250:C250"/>
    <mergeCell ref="B251:C251"/>
    <mergeCell ref="B252:C252"/>
    <mergeCell ref="B253:C253"/>
    <mergeCell ref="B254:C254"/>
    <mergeCell ref="B242:C242"/>
    <mergeCell ref="B243:C243"/>
    <mergeCell ref="A244:D244"/>
    <mergeCell ref="B245:C245"/>
    <mergeCell ref="B246:C246"/>
    <mergeCell ref="B247:C247"/>
    <mergeCell ref="B249:C249"/>
    <mergeCell ref="B236:C236"/>
    <mergeCell ref="B237:C237"/>
    <mergeCell ref="B238:C238"/>
    <mergeCell ref="B239:C239"/>
    <mergeCell ref="B240:C240"/>
    <mergeCell ref="B241:C241"/>
    <mergeCell ref="B230:C230"/>
    <mergeCell ref="B231:C231"/>
    <mergeCell ref="B232:C232"/>
    <mergeCell ref="B233:C233"/>
    <mergeCell ref="B234:C234"/>
    <mergeCell ref="B235:C235"/>
    <mergeCell ref="B224:C224"/>
    <mergeCell ref="B225:C225"/>
    <mergeCell ref="B226:C226"/>
    <mergeCell ref="B227:C227"/>
    <mergeCell ref="B228:C228"/>
    <mergeCell ref="B229:C229"/>
    <mergeCell ref="B218:C218"/>
    <mergeCell ref="B219:C219"/>
    <mergeCell ref="B220:C220"/>
    <mergeCell ref="B221:C221"/>
    <mergeCell ref="B222:C222"/>
    <mergeCell ref="B223:C223"/>
    <mergeCell ref="B212:C212"/>
    <mergeCell ref="A213:D213"/>
    <mergeCell ref="B214:C214"/>
    <mergeCell ref="B215:C215"/>
    <mergeCell ref="B216:C216"/>
    <mergeCell ref="B217:C217"/>
    <mergeCell ref="B206:C206"/>
    <mergeCell ref="B207:C207"/>
    <mergeCell ref="B208:C208"/>
    <mergeCell ref="B209:C209"/>
    <mergeCell ref="B210:C210"/>
    <mergeCell ref="B211:C211"/>
    <mergeCell ref="B200:C200"/>
    <mergeCell ref="B201:C201"/>
    <mergeCell ref="B202:C202"/>
    <mergeCell ref="B203:C203"/>
    <mergeCell ref="B204:C204"/>
    <mergeCell ref="B205:C205"/>
    <mergeCell ref="B194:C194"/>
    <mergeCell ref="B195:C195"/>
    <mergeCell ref="B196:C196"/>
    <mergeCell ref="B197:C197"/>
    <mergeCell ref="B198:C198"/>
    <mergeCell ref="B199:C199"/>
    <mergeCell ref="B188:C188"/>
    <mergeCell ref="B189:C189"/>
    <mergeCell ref="B190:C190"/>
    <mergeCell ref="B191:C191"/>
    <mergeCell ref="B192:C192"/>
    <mergeCell ref="B193:C193"/>
    <mergeCell ref="B182:C182"/>
    <mergeCell ref="B183:C183"/>
    <mergeCell ref="B184:C184"/>
    <mergeCell ref="B185:C185"/>
    <mergeCell ref="B186:C186"/>
    <mergeCell ref="B187:C187"/>
    <mergeCell ref="B176:C176"/>
    <mergeCell ref="B177:C177"/>
    <mergeCell ref="B178:C178"/>
    <mergeCell ref="B179:C179"/>
    <mergeCell ref="B180:C180"/>
    <mergeCell ref="B181:C181"/>
    <mergeCell ref="A172:A174"/>
    <mergeCell ref="B172:C172"/>
    <mergeCell ref="E172:E174"/>
    <mergeCell ref="B173:C173"/>
    <mergeCell ref="B174:C174"/>
    <mergeCell ref="B175:C175"/>
    <mergeCell ref="B168:C168"/>
    <mergeCell ref="A169:A171"/>
    <mergeCell ref="B169:C169"/>
    <mergeCell ref="E169:E171"/>
    <mergeCell ref="B170:C170"/>
    <mergeCell ref="B171:C171"/>
    <mergeCell ref="B160:C160"/>
    <mergeCell ref="B161:C161"/>
    <mergeCell ref="B162:C162"/>
    <mergeCell ref="B163:C163"/>
    <mergeCell ref="B164:C164"/>
    <mergeCell ref="B165:C165"/>
    <mergeCell ref="B158:C158"/>
    <mergeCell ref="A159:D159"/>
    <mergeCell ref="B152:C152"/>
    <mergeCell ref="A153:A155"/>
    <mergeCell ref="D153:D155"/>
    <mergeCell ref="E153:E155"/>
    <mergeCell ref="B153:C155"/>
    <mergeCell ref="B149:C149"/>
    <mergeCell ref="B150:C150"/>
    <mergeCell ref="B151:C151"/>
    <mergeCell ref="E156:E157"/>
    <mergeCell ref="B157:C157"/>
    <mergeCell ref="A144:A147"/>
    <mergeCell ref="B144:C144"/>
    <mergeCell ref="D144:D147"/>
    <mergeCell ref="E144:E147"/>
    <mergeCell ref="B145:C145"/>
    <mergeCell ref="B146:C146"/>
    <mergeCell ref="B147:C147"/>
    <mergeCell ref="B148:C148"/>
    <mergeCell ref="F148:K148"/>
    <mergeCell ref="B134:C134"/>
    <mergeCell ref="B135:C135"/>
    <mergeCell ref="D136:D143"/>
    <mergeCell ref="B137:C137"/>
    <mergeCell ref="B138:C138"/>
    <mergeCell ref="B139:C139"/>
    <mergeCell ref="B140:C140"/>
    <mergeCell ref="B141:C141"/>
    <mergeCell ref="B142:C142"/>
    <mergeCell ref="B143:C143"/>
    <mergeCell ref="A122:A127"/>
    <mergeCell ref="B122:C122"/>
    <mergeCell ref="A113:A118"/>
    <mergeCell ref="B113:C113"/>
    <mergeCell ref="B114:C114"/>
    <mergeCell ref="B115:C115"/>
    <mergeCell ref="D122:D127"/>
    <mergeCell ref="E122:E127"/>
    <mergeCell ref="B123:C123"/>
    <mergeCell ref="B124:C124"/>
    <mergeCell ref="B125:C125"/>
    <mergeCell ref="B126:C126"/>
    <mergeCell ref="B127:C127"/>
    <mergeCell ref="A107:A112"/>
    <mergeCell ref="B107:C107"/>
    <mergeCell ref="B108:C108"/>
    <mergeCell ref="B109:C109"/>
    <mergeCell ref="B110:C110"/>
    <mergeCell ref="B111:C111"/>
    <mergeCell ref="B112:C112"/>
    <mergeCell ref="A119:A121"/>
    <mergeCell ref="B119:C119"/>
    <mergeCell ref="B120:C120"/>
    <mergeCell ref="B121:C121"/>
    <mergeCell ref="B103:C103"/>
    <mergeCell ref="B104:C104"/>
    <mergeCell ref="B92:C92"/>
    <mergeCell ref="B89:C89"/>
    <mergeCell ref="B90:C90"/>
    <mergeCell ref="E115:E118"/>
    <mergeCell ref="B116:C116"/>
    <mergeCell ref="B117:C117"/>
    <mergeCell ref="B118:C118"/>
    <mergeCell ref="B105:C105"/>
    <mergeCell ref="B106:C106"/>
    <mergeCell ref="B83:C83"/>
    <mergeCell ref="B72:C72"/>
    <mergeCell ref="B73:C73"/>
    <mergeCell ref="B74:C74"/>
    <mergeCell ref="B75:C75"/>
    <mergeCell ref="B78:C78"/>
    <mergeCell ref="B76:C76"/>
    <mergeCell ref="A93:A104"/>
    <mergeCell ref="B93:C93"/>
    <mergeCell ref="B94:C94"/>
    <mergeCell ref="B95:C95"/>
    <mergeCell ref="B96:C96"/>
    <mergeCell ref="B97:C97"/>
    <mergeCell ref="B98:C98"/>
    <mergeCell ref="B84:C84"/>
    <mergeCell ref="B85:C85"/>
    <mergeCell ref="B86:C86"/>
    <mergeCell ref="B87:C87"/>
    <mergeCell ref="B88:C88"/>
    <mergeCell ref="B91:C91"/>
    <mergeCell ref="B99:C99"/>
    <mergeCell ref="B100:C100"/>
    <mergeCell ref="B101:C101"/>
    <mergeCell ref="B102:C102"/>
    <mergeCell ref="B53:C53"/>
    <mergeCell ref="B54:C54"/>
    <mergeCell ref="B55:C55"/>
    <mergeCell ref="A56:A88"/>
    <mergeCell ref="B56:C56"/>
    <mergeCell ref="B57:C57"/>
    <mergeCell ref="B58:C58"/>
    <mergeCell ref="B59:C59"/>
    <mergeCell ref="B60:C60"/>
    <mergeCell ref="B61:C61"/>
    <mergeCell ref="B67:C67"/>
    <mergeCell ref="B68:C68"/>
    <mergeCell ref="B69:C69"/>
    <mergeCell ref="B70:C70"/>
    <mergeCell ref="B71:C71"/>
    <mergeCell ref="B62:C62"/>
    <mergeCell ref="B63:C63"/>
    <mergeCell ref="B64:C64"/>
    <mergeCell ref="B65:C65"/>
    <mergeCell ref="B66:C66"/>
    <mergeCell ref="B79:C79"/>
    <mergeCell ref="B80:C80"/>
    <mergeCell ref="B81:C81"/>
    <mergeCell ref="B82:C82"/>
    <mergeCell ref="B47:C47"/>
    <mergeCell ref="B48:C48"/>
    <mergeCell ref="B49:C49"/>
    <mergeCell ref="B50:C50"/>
    <mergeCell ref="B51:C51"/>
    <mergeCell ref="B52:C52"/>
    <mergeCell ref="B41:C41"/>
    <mergeCell ref="B42:C42"/>
    <mergeCell ref="B43:C43"/>
    <mergeCell ref="B44:C44"/>
    <mergeCell ref="B45:C45"/>
    <mergeCell ref="B46:C46"/>
    <mergeCell ref="B36:C36"/>
    <mergeCell ref="B37:C37"/>
    <mergeCell ref="B38:C38"/>
    <mergeCell ref="B39:C39"/>
    <mergeCell ref="B40:C40"/>
    <mergeCell ref="B29:C29"/>
    <mergeCell ref="B30:C30"/>
    <mergeCell ref="B31:C31"/>
    <mergeCell ref="B32:C32"/>
    <mergeCell ref="B33:C33"/>
    <mergeCell ref="A20:E20"/>
    <mergeCell ref="B21:C21"/>
    <mergeCell ref="A22:A35"/>
    <mergeCell ref="B22:C22"/>
    <mergeCell ref="B23:C23"/>
    <mergeCell ref="B24:C24"/>
    <mergeCell ref="B25:C25"/>
    <mergeCell ref="B26:C26"/>
    <mergeCell ref="B27:C27"/>
    <mergeCell ref="B28:C28"/>
    <mergeCell ref="B34:C34"/>
    <mergeCell ref="B35:C35"/>
    <mergeCell ref="A14:B14"/>
    <mergeCell ref="C14:E14"/>
    <mergeCell ref="A15:B15"/>
    <mergeCell ref="C15:E15"/>
    <mergeCell ref="A16:B16"/>
    <mergeCell ref="A17:B17"/>
    <mergeCell ref="F10:L10"/>
    <mergeCell ref="A11:E11"/>
    <mergeCell ref="F11:L11"/>
    <mergeCell ref="A12:B12"/>
    <mergeCell ref="C12:E12"/>
    <mergeCell ref="A13:B13"/>
    <mergeCell ref="C13:E13"/>
    <mergeCell ref="C16:E16"/>
    <mergeCell ref="C17:E17"/>
    <mergeCell ref="A6:B6"/>
    <mergeCell ref="C6:E6"/>
    <mergeCell ref="A7:B7"/>
    <mergeCell ref="C7:E7"/>
    <mergeCell ref="A10:B10"/>
    <mergeCell ref="C10:E10"/>
    <mergeCell ref="A1:E1"/>
    <mergeCell ref="A2:E2"/>
    <mergeCell ref="A4:B4"/>
    <mergeCell ref="C4:E4"/>
    <mergeCell ref="A5:B5"/>
    <mergeCell ref="C5:E5"/>
    <mergeCell ref="A8:B8"/>
    <mergeCell ref="A9:B9"/>
    <mergeCell ref="C8:E8"/>
    <mergeCell ref="C9:E9"/>
    <mergeCell ref="B434:C434"/>
    <mergeCell ref="B435:C435"/>
    <mergeCell ref="B436:C436"/>
    <mergeCell ref="A128:A129"/>
    <mergeCell ref="B399:C399"/>
    <mergeCell ref="B400:C400"/>
    <mergeCell ref="B401:C401"/>
    <mergeCell ref="B402:C402"/>
    <mergeCell ref="B403:C403"/>
    <mergeCell ref="B404:C404"/>
    <mergeCell ref="B405:C405"/>
    <mergeCell ref="B406:C406"/>
    <mergeCell ref="B128:C128"/>
    <mergeCell ref="B129:C129"/>
    <mergeCell ref="B130:C130"/>
    <mergeCell ref="B131:C131"/>
    <mergeCell ref="B132:C132"/>
    <mergeCell ref="B133:C133"/>
    <mergeCell ref="A136:A143"/>
    <mergeCell ref="B136:C136"/>
    <mergeCell ref="A156:A158"/>
    <mergeCell ref="B156:C156"/>
    <mergeCell ref="B166:C166"/>
    <mergeCell ref="B167:C167"/>
    <mergeCell ref="B437:C437"/>
    <mergeCell ref="B438:C438"/>
    <mergeCell ref="A463:C463"/>
    <mergeCell ref="B77:C77"/>
    <mergeCell ref="B475:C475"/>
    <mergeCell ref="B476:C476"/>
    <mergeCell ref="B412:C412"/>
    <mergeCell ref="B424:C424"/>
    <mergeCell ref="B443:C443"/>
    <mergeCell ref="B452:C452"/>
    <mergeCell ref="B464:C464"/>
    <mergeCell ref="B465:C465"/>
    <mergeCell ref="B466:C466"/>
    <mergeCell ref="B470:C470"/>
    <mergeCell ref="B413:C413"/>
    <mergeCell ref="B414:C414"/>
    <mergeCell ref="B415:C415"/>
    <mergeCell ref="B416:C416"/>
    <mergeCell ref="B417:C417"/>
    <mergeCell ref="B418:C418"/>
    <mergeCell ref="B419:C419"/>
    <mergeCell ref="B420:C420"/>
    <mergeCell ref="B421:C421"/>
    <mergeCell ref="B433:C433"/>
    <mergeCell ref="A479:C479"/>
    <mergeCell ref="B480:C480"/>
    <mergeCell ref="B481:C481"/>
    <mergeCell ref="B482:C482"/>
    <mergeCell ref="B483:C483"/>
    <mergeCell ref="B484:C484"/>
    <mergeCell ref="B485:C485"/>
    <mergeCell ref="B486:C486"/>
    <mergeCell ref="B487:C487"/>
    <mergeCell ref="B497:C497"/>
    <mergeCell ref="B498:C498"/>
    <mergeCell ref="B499:C499"/>
    <mergeCell ref="B500:C500"/>
    <mergeCell ref="B496:C496"/>
    <mergeCell ref="B488:C488"/>
    <mergeCell ref="B489:C489"/>
    <mergeCell ref="B490:C490"/>
    <mergeCell ref="B491:C491"/>
    <mergeCell ref="B492:C492"/>
    <mergeCell ref="B493:C493"/>
    <mergeCell ref="B494:C494"/>
    <mergeCell ref="B495:C495"/>
  </mergeCells>
  <phoneticPr fontId="19" type="noConversion"/>
  <pageMargins left="0.7" right="0.7" top="0.75" bottom="0.75" header="0.3" footer="0.3"/>
  <pageSetup paperSize="9" orientation="portrait" r:id="rId1"/>
  <ignoredErrors>
    <ignoredError sqref="A5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8"/>
  <sheetViews>
    <sheetView showGridLines="0" topLeftCell="A61" zoomScaleNormal="100" workbookViewId="0">
      <selection activeCell="B73" sqref="B73:C73"/>
    </sheetView>
  </sheetViews>
  <sheetFormatPr defaultRowHeight="14.25"/>
  <cols>
    <col min="2" max="2" width="30.625" customWidth="1"/>
    <col min="3" max="3" width="28.375" customWidth="1"/>
    <col min="4" max="4" width="13.625" customWidth="1"/>
    <col min="5" max="5" width="32" customWidth="1"/>
    <col min="6" max="6" width="25.625" customWidth="1"/>
    <col min="7" max="7" width="26.625" customWidth="1"/>
  </cols>
  <sheetData>
    <row r="1" spans="1:5" ht="44.25" customHeight="1">
      <c r="A1" s="526" t="s">
        <v>74</v>
      </c>
      <c r="B1" s="527"/>
      <c r="C1" s="527"/>
      <c r="D1" s="527"/>
      <c r="E1" s="528"/>
    </row>
    <row r="2" spans="1:5" ht="38.25" customHeight="1" thickBot="1">
      <c r="A2" s="529" t="s">
        <v>680</v>
      </c>
      <c r="B2" s="530"/>
      <c r="C2" s="530"/>
      <c r="D2" s="530"/>
      <c r="E2" s="531"/>
    </row>
    <row r="3" spans="1:5" ht="15" thickBot="1">
      <c r="A3" s="669"/>
      <c r="B3" s="669"/>
      <c r="C3" s="669"/>
      <c r="D3" s="669"/>
      <c r="E3" s="670"/>
    </row>
    <row r="4" spans="1:5" ht="34.9" customHeight="1" thickBot="1">
      <c r="A4" s="671" t="s">
        <v>913</v>
      </c>
      <c r="B4" s="672"/>
      <c r="C4" s="673" t="str">
        <f>+COPERTINA!D26</f>
        <v xml:space="preserve">PR ABRUZZO FSE+ 2021 - 2027     </v>
      </c>
      <c r="D4" s="674"/>
      <c r="E4" s="675"/>
    </row>
    <row r="5" spans="1:5" ht="34.9" customHeight="1" thickBot="1">
      <c r="A5" s="671" t="s">
        <v>893</v>
      </c>
      <c r="B5" s="672"/>
      <c r="C5" s="676">
        <f>+COPERTINA!D27</f>
        <v>0</v>
      </c>
      <c r="D5" s="677"/>
      <c r="E5" s="678"/>
    </row>
    <row r="6" spans="1:5" ht="34.9" customHeight="1" thickBot="1">
      <c r="A6" s="671" t="s">
        <v>899</v>
      </c>
      <c r="B6" s="672"/>
      <c r="C6" s="676">
        <f>+COPERTINA!D28</f>
        <v>0</v>
      </c>
      <c r="D6" s="677"/>
      <c r="E6" s="678"/>
    </row>
    <row r="7" spans="1:5" ht="34.9" customHeight="1" thickBot="1">
      <c r="A7" s="671" t="s">
        <v>894</v>
      </c>
      <c r="B7" s="672"/>
      <c r="C7" s="676">
        <f>+COPERTINA!D29</f>
        <v>0</v>
      </c>
      <c r="D7" s="677"/>
      <c r="E7" s="678"/>
    </row>
    <row r="8" spans="1:5" ht="34.9" customHeight="1" thickBot="1">
      <c r="A8" s="671" t="s">
        <v>22</v>
      </c>
      <c r="B8" s="672"/>
      <c r="C8" s="676">
        <f>+COPERTINA!D30</f>
        <v>0</v>
      </c>
      <c r="D8" s="677"/>
      <c r="E8" s="678"/>
    </row>
    <row r="9" spans="1:5" ht="34.9" customHeight="1" thickBot="1">
      <c r="A9" s="671" t="s">
        <v>895</v>
      </c>
      <c r="B9" s="672"/>
      <c r="C9" s="676">
        <f>+COPERTINA!D31</f>
        <v>0</v>
      </c>
      <c r="D9" s="677"/>
      <c r="E9" s="678"/>
    </row>
    <row r="10" spans="1:5" ht="34.9" customHeight="1" thickBot="1">
      <c r="A10" s="671" t="s">
        <v>24</v>
      </c>
      <c r="B10" s="672"/>
      <c r="C10" s="681" t="str">
        <f>+COPERTINA!D32</f>
        <v>(Avviso pubblico/convenzione/ altra procedura di assegnazione delle risorse)</v>
      </c>
      <c r="D10" s="682"/>
      <c r="E10" s="683"/>
    </row>
    <row r="11" spans="1:5" ht="15.75" customHeight="1" thickBot="1">
      <c r="A11" s="679" t="s">
        <v>4</v>
      </c>
      <c r="B11" s="679"/>
      <c r="C11" s="679"/>
      <c r="D11" s="679"/>
      <c r="E11" s="680"/>
    </row>
    <row r="12" spans="1:5" ht="34.9" customHeight="1" thickBot="1">
      <c r="A12" s="401" t="s">
        <v>26</v>
      </c>
      <c r="B12" s="403"/>
      <c r="C12" s="681" t="s">
        <v>909</v>
      </c>
      <c r="D12" s="682"/>
      <c r="E12" s="683"/>
    </row>
    <row r="13" spans="1:5" ht="34.9" customHeight="1" thickBot="1">
      <c r="A13" s="384" t="s">
        <v>896</v>
      </c>
      <c r="B13" s="535"/>
      <c r="C13" s="681" t="s">
        <v>906</v>
      </c>
      <c r="D13" s="682"/>
      <c r="E13" s="683"/>
    </row>
    <row r="14" spans="1:5" ht="34.9" customHeight="1" thickBot="1">
      <c r="A14" s="384" t="str">
        <f>+COPERTINA!A36</f>
        <v>Codice Unico Progetto (CUP)</v>
      </c>
      <c r="B14" s="535"/>
      <c r="C14" s="681" t="s">
        <v>910</v>
      </c>
      <c r="D14" s="682"/>
      <c r="E14" s="683"/>
    </row>
    <row r="15" spans="1:5" ht="34.9" customHeight="1" thickBot="1">
      <c r="A15" s="401" t="s">
        <v>27</v>
      </c>
      <c r="B15" s="403"/>
      <c r="C15" s="681" t="s">
        <v>911</v>
      </c>
      <c r="D15" s="682"/>
      <c r="E15" s="683"/>
    </row>
    <row r="16" spans="1:5" ht="34.9" customHeight="1" thickBot="1">
      <c r="A16" s="401" t="s">
        <v>51</v>
      </c>
      <c r="B16" s="403"/>
      <c r="C16" s="698"/>
      <c r="D16" s="699"/>
      <c r="E16" s="700"/>
    </row>
    <row r="17" spans="1:6" ht="34.9" customHeight="1" thickBot="1">
      <c r="A17" s="401" t="s">
        <v>76</v>
      </c>
      <c r="B17" s="403"/>
      <c r="C17" s="701"/>
      <c r="D17" s="702"/>
      <c r="E17" s="703"/>
    </row>
    <row r="18" spans="1:6" ht="56.25" customHeight="1" thickBot="1">
      <c r="A18" s="72" t="s">
        <v>77</v>
      </c>
      <c r="B18" s="72" t="s">
        <v>57</v>
      </c>
      <c r="C18" s="72" t="s">
        <v>57</v>
      </c>
      <c r="D18" s="72" t="s">
        <v>681</v>
      </c>
      <c r="E18" s="72" t="s">
        <v>58</v>
      </c>
    </row>
    <row r="19" spans="1:6" ht="36.75" customHeight="1" thickBot="1">
      <c r="A19" s="684" t="s">
        <v>1131</v>
      </c>
      <c r="B19" s="685"/>
      <c r="C19" s="685"/>
      <c r="D19" s="685"/>
      <c r="E19" s="686"/>
    </row>
    <row r="20" spans="1:6" ht="39.75" customHeight="1">
      <c r="A20" s="687">
        <v>1</v>
      </c>
      <c r="B20" s="690" t="s">
        <v>1132</v>
      </c>
      <c r="C20" s="690"/>
      <c r="D20" s="691"/>
      <c r="E20" s="694"/>
    </row>
    <row r="21" spans="1:6" ht="30.75" customHeight="1">
      <c r="A21" s="688"/>
      <c r="B21" s="697" t="s">
        <v>682</v>
      </c>
      <c r="C21" s="697"/>
      <c r="D21" s="692"/>
      <c r="E21" s="695"/>
    </row>
    <row r="22" spans="1:6" ht="34.5" customHeight="1">
      <c r="A22" s="688"/>
      <c r="B22" s="493" t="s">
        <v>1319</v>
      </c>
      <c r="C22" s="493"/>
      <c r="D22" s="692"/>
      <c r="E22" s="695"/>
    </row>
    <row r="23" spans="1:6" ht="45" customHeight="1">
      <c r="A23" s="688"/>
      <c r="B23" s="496" t="s">
        <v>1210</v>
      </c>
      <c r="C23" s="497"/>
      <c r="D23" s="692"/>
      <c r="E23" s="695"/>
    </row>
    <row r="24" spans="1:6" ht="36" customHeight="1">
      <c r="A24" s="688"/>
      <c r="B24" s="493" t="s">
        <v>1211</v>
      </c>
      <c r="C24" s="493"/>
      <c r="D24" s="692"/>
      <c r="E24" s="695"/>
      <c r="F24" s="90"/>
    </row>
    <row r="25" spans="1:6" ht="37.5" customHeight="1">
      <c r="A25" s="688"/>
      <c r="B25" s="704" t="s">
        <v>1212</v>
      </c>
      <c r="C25" s="704"/>
      <c r="D25" s="692"/>
      <c r="E25" s="695"/>
    </row>
    <row r="26" spans="1:6" ht="54.75" customHeight="1">
      <c r="A26" s="688"/>
      <c r="B26" s="705" t="s">
        <v>683</v>
      </c>
      <c r="C26" s="705"/>
      <c r="D26" s="692"/>
      <c r="E26" s="695"/>
    </row>
    <row r="27" spans="1:6" ht="36.75" customHeight="1">
      <c r="A27" s="688"/>
      <c r="B27" s="655" t="s">
        <v>684</v>
      </c>
      <c r="C27" s="655"/>
      <c r="D27" s="692"/>
      <c r="E27" s="695"/>
    </row>
    <row r="28" spans="1:6" ht="66" customHeight="1">
      <c r="A28" s="688"/>
      <c r="B28" s="493" t="s">
        <v>1213</v>
      </c>
      <c r="C28" s="493"/>
      <c r="D28" s="692"/>
      <c r="E28" s="695"/>
    </row>
    <row r="29" spans="1:6" ht="42.75" customHeight="1" thickBot="1">
      <c r="A29" s="689"/>
      <c r="B29" s="577" t="s">
        <v>1214</v>
      </c>
      <c r="C29" s="577"/>
      <c r="D29" s="693"/>
      <c r="E29" s="696"/>
    </row>
    <row r="30" spans="1:6" ht="117.75" customHeight="1" thickTop="1" thickBot="1">
      <c r="A30" s="142">
        <v>2</v>
      </c>
      <c r="B30" s="706" t="s">
        <v>1320</v>
      </c>
      <c r="C30" s="706"/>
      <c r="D30" s="143"/>
      <c r="E30" s="87"/>
    </row>
    <row r="31" spans="1:6" ht="60.75" customHeight="1" thickTop="1">
      <c r="A31" s="707">
        <v>3</v>
      </c>
      <c r="B31" s="708" t="s">
        <v>1133</v>
      </c>
      <c r="C31" s="708"/>
      <c r="D31" s="692"/>
      <c r="E31" s="709"/>
    </row>
    <row r="32" spans="1:6" ht="39.75" customHeight="1">
      <c r="A32" s="707"/>
      <c r="B32" s="493" t="s">
        <v>685</v>
      </c>
      <c r="C32" s="493"/>
      <c r="D32" s="692"/>
      <c r="E32" s="709"/>
    </row>
    <row r="33" spans="1:7" ht="35.25" customHeight="1">
      <c r="A33" s="707"/>
      <c r="B33" s="493" t="s">
        <v>686</v>
      </c>
      <c r="C33" s="493"/>
      <c r="D33" s="692"/>
      <c r="E33" s="709"/>
    </row>
    <row r="34" spans="1:7" ht="38.25" customHeight="1">
      <c r="A34" s="707"/>
      <c r="B34" s="493" t="s">
        <v>1215</v>
      </c>
      <c r="C34" s="493"/>
      <c r="D34" s="692"/>
      <c r="E34" s="709"/>
      <c r="F34" s="90"/>
    </row>
    <row r="35" spans="1:7" ht="57.75" customHeight="1">
      <c r="A35" s="707"/>
      <c r="B35" s="493" t="s">
        <v>687</v>
      </c>
      <c r="C35" s="493"/>
      <c r="D35" s="692"/>
      <c r="E35" s="709"/>
      <c r="F35" s="90"/>
    </row>
    <row r="36" spans="1:7" ht="57" customHeight="1">
      <c r="A36" s="707"/>
      <c r="B36" s="493" t="s">
        <v>688</v>
      </c>
      <c r="C36" s="493"/>
      <c r="D36" s="692"/>
      <c r="E36" s="709"/>
    </row>
    <row r="37" spans="1:7" ht="54" customHeight="1" thickBot="1">
      <c r="A37" s="707"/>
      <c r="B37" s="704" t="s">
        <v>689</v>
      </c>
      <c r="C37" s="704"/>
      <c r="D37" s="692"/>
      <c r="E37" s="709"/>
    </row>
    <row r="38" spans="1:7" ht="46.5" customHeight="1" thickBot="1">
      <c r="A38" s="144" t="s">
        <v>83</v>
      </c>
      <c r="B38" s="706" t="s">
        <v>691</v>
      </c>
      <c r="C38" s="706"/>
      <c r="D38" s="143"/>
      <c r="E38" s="89"/>
    </row>
    <row r="39" spans="1:7" ht="65.25" customHeight="1" thickBot="1">
      <c r="A39" s="144"/>
      <c r="B39" s="706" t="s">
        <v>693</v>
      </c>
      <c r="C39" s="706"/>
      <c r="D39" s="143"/>
      <c r="E39" s="83"/>
    </row>
    <row r="40" spans="1:7" ht="61.5" customHeight="1" thickBot="1">
      <c r="A40" s="144" t="s">
        <v>985</v>
      </c>
      <c r="B40" s="706" t="s">
        <v>695</v>
      </c>
      <c r="C40" s="706"/>
      <c r="D40" s="143"/>
      <c r="E40" s="89"/>
      <c r="F40" s="546"/>
      <c r="G40" s="546"/>
    </row>
    <row r="41" spans="1:7" ht="80.25" customHeight="1" thickBot="1">
      <c r="A41" s="329" t="s">
        <v>992</v>
      </c>
      <c r="B41" s="504" t="s">
        <v>1216</v>
      </c>
      <c r="C41" s="505"/>
      <c r="D41" s="140"/>
      <c r="E41" s="331"/>
    </row>
    <row r="42" spans="1:7" ht="48" customHeight="1">
      <c r="A42" s="715" t="s">
        <v>993</v>
      </c>
      <c r="B42" s="504" t="s">
        <v>696</v>
      </c>
      <c r="C42" s="505"/>
      <c r="D42" s="692"/>
      <c r="E42" s="710"/>
    </row>
    <row r="43" spans="1:7" ht="50.45" customHeight="1">
      <c r="A43" s="707"/>
      <c r="B43" s="493" t="s">
        <v>697</v>
      </c>
      <c r="C43" s="493"/>
      <c r="D43" s="692"/>
      <c r="E43" s="710"/>
    </row>
    <row r="44" spans="1:7" ht="69.75" customHeight="1" thickBot="1">
      <c r="A44" s="716"/>
      <c r="B44" s="711" t="s">
        <v>698</v>
      </c>
      <c r="C44" s="711"/>
      <c r="D44" s="692"/>
      <c r="E44" s="710"/>
    </row>
    <row r="45" spans="1:7" ht="47.25" customHeight="1" thickBot="1">
      <c r="A45" s="329" t="s">
        <v>90</v>
      </c>
      <c r="B45" s="718" t="s">
        <v>699</v>
      </c>
      <c r="C45" s="718"/>
      <c r="D45" s="691"/>
      <c r="E45" s="719"/>
    </row>
    <row r="46" spans="1:7" ht="36.75" customHeight="1" thickBot="1">
      <c r="A46" s="328" t="s">
        <v>92</v>
      </c>
      <c r="B46" s="489" t="s">
        <v>700</v>
      </c>
      <c r="C46" s="490"/>
      <c r="D46" s="693"/>
      <c r="E46" s="720"/>
    </row>
    <row r="47" spans="1:7" ht="36.75" customHeight="1">
      <c r="A47" s="707" t="s">
        <v>94</v>
      </c>
      <c r="B47" s="714" t="s">
        <v>701</v>
      </c>
      <c r="C47" s="714"/>
      <c r="D47" s="691"/>
      <c r="E47" s="719"/>
    </row>
    <row r="48" spans="1:7" ht="78.599999999999994" customHeight="1">
      <c r="A48" s="707"/>
      <c r="B48" s="655" t="s">
        <v>1217</v>
      </c>
      <c r="C48" s="655"/>
      <c r="D48" s="692"/>
      <c r="E48" s="721"/>
    </row>
    <row r="49" spans="1:6" ht="94.5" customHeight="1">
      <c r="A49" s="707"/>
      <c r="B49" s="713" t="s">
        <v>1147</v>
      </c>
      <c r="C49" s="722"/>
      <c r="D49" s="692"/>
      <c r="E49" s="721"/>
      <c r="F49" s="90"/>
    </row>
    <row r="50" spans="1:6" ht="39.75" customHeight="1" thickBot="1">
      <c r="A50" s="707"/>
      <c r="B50" s="577" t="s">
        <v>702</v>
      </c>
      <c r="C50" s="577"/>
      <c r="D50" s="693"/>
      <c r="E50" s="720"/>
    </row>
    <row r="51" spans="1:6" ht="51.75" customHeight="1" thickBot="1">
      <c r="A51" s="328" t="s">
        <v>96</v>
      </c>
      <c r="B51" s="727" t="s">
        <v>1134</v>
      </c>
      <c r="C51" s="727"/>
      <c r="D51" s="143"/>
      <c r="E51" s="145"/>
    </row>
    <row r="52" spans="1:6" ht="61.5" customHeight="1" thickBot="1">
      <c r="A52" s="328" t="s">
        <v>98</v>
      </c>
      <c r="B52" s="728" t="s">
        <v>1218</v>
      </c>
      <c r="C52" s="706"/>
      <c r="D52" s="143"/>
      <c r="E52" s="145"/>
    </row>
    <row r="53" spans="1:6" ht="45.75" customHeight="1">
      <c r="A53" s="707" t="s">
        <v>100</v>
      </c>
      <c r="B53" s="714" t="s">
        <v>703</v>
      </c>
      <c r="C53" s="714"/>
      <c r="D53" s="691"/>
      <c r="E53" s="146"/>
      <c r="F53" s="712"/>
    </row>
    <row r="54" spans="1:6" ht="71.25" customHeight="1">
      <c r="A54" s="707"/>
      <c r="B54" s="493" t="s">
        <v>1219</v>
      </c>
      <c r="C54" s="493"/>
      <c r="D54" s="692"/>
      <c r="E54" s="146"/>
      <c r="F54" s="712"/>
    </row>
    <row r="55" spans="1:6" ht="146.25" customHeight="1">
      <c r="A55" s="707"/>
      <c r="B55" s="713" t="s">
        <v>1148</v>
      </c>
      <c r="C55" s="493"/>
      <c r="D55" s="692"/>
      <c r="E55" s="146"/>
      <c r="F55" s="90"/>
    </row>
    <row r="56" spans="1:6" ht="39" customHeight="1">
      <c r="A56" s="707"/>
      <c r="B56" s="493" t="s">
        <v>1220</v>
      </c>
      <c r="C56" s="493"/>
      <c r="D56" s="692"/>
      <c r="E56" s="146"/>
    </row>
    <row r="57" spans="1:6" ht="23.25" customHeight="1">
      <c r="A57" s="707"/>
      <c r="B57" s="493" t="s">
        <v>704</v>
      </c>
      <c r="C57" s="493"/>
      <c r="D57" s="692"/>
      <c r="E57" s="146"/>
    </row>
    <row r="58" spans="1:6" ht="70.900000000000006" customHeight="1">
      <c r="A58" s="707"/>
      <c r="B58" s="723" t="s">
        <v>908</v>
      </c>
      <c r="C58" s="723"/>
      <c r="D58" s="692"/>
      <c r="E58" s="146"/>
    </row>
    <row r="59" spans="1:6" ht="40.5" customHeight="1" thickBot="1">
      <c r="A59" s="707"/>
      <c r="B59" s="724" t="s">
        <v>933</v>
      </c>
      <c r="C59" s="724"/>
      <c r="D59" s="693"/>
      <c r="E59" s="146"/>
    </row>
    <row r="60" spans="1:6" ht="59.25" customHeight="1" thickBot="1">
      <c r="A60" s="330" t="s">
        <v>102</v>
      </c>
      <c r="B60" s="725" t="s">
        <v>1135</v>
      </c>
      <c r="C60" s="726"/>
      <c r="D60" s="141"/>
      <c r="E60" s="145"/>
    </row>
    <row r="61" spans="1:6" ht="71.25" customHeight="1">
      <c r="A61" s="715">
        <v>5</v>
      </c>
      <c r="B61" s="714" t="s">
        <v>1321</v>
      </c>
      <c r="C61" s="714"/>
      <c r="D61" s="691"/>
      <c r="E61" s="732"/>
    </row>
    <row r="62" spans="1:6" ht="127.5" customHeight="1">
      <c r="A62" s="707"/>
      <c r="B62" s="713" t="s">
        <v>1322</v>
      </c>
      <c r="C62" s="493"/>
      <c r="D62" s="692"/>
      <c r="E62" s="733"/>
      <c r="F62" s="90"/>
    </row>
    <row r="63" spans="1:6" ht="136.5" customHeight="1" thickBot="1">
      <c r="A63" s="716"/>
      <c r="B63" s="577" t="s">
        <v>705</v>
      </c>
      <c r="C63" s="577"/>
      <c r="D63" s="693"/>
      <c r="E63" s="734"/>
      <c r="F63" s="90"/>
    </row>
    <row r="64" spans="1:6" ht="111" customHeight="1" thickBot="1">
      <c r="A64" s="715">
        <v>6</v>
      </c>
      <c r="B64" s="735" t="s">
        <v>1128</v>
      </c>
      <c r="C64" s="735"/>
      <c r="D64" s="140"/>
      <c r="E64" s="147"/>
    </row>
    <row r="65" spans="1:10" ht="99" customHeight="1" thickBot="1">
      <c r="A65" s="707"/>
      <c r="B65" s="725" t="s">
        <v>1129</v>
      </c>
      <c r="C65" s="725"/>
      <c r="D65" s="143"/>
      <c r="E65" s="110"/>
    </row>
    <row r="66" spans="1:10" ht="91.5" customHeight="1" thickBot="1">
      <c r="A66" s="707"/>
      <c r="B66" s="725" t="s">
        <v>706</v>
      </c>
      <c r="C66" s="725"/>
      <c r="D66" s="143"/>
      <c r="E66" s="83"/>
    </row>
    <row r="67" spans="1:10" ht="38.25" customHeight="1" thickBot="1">
      <c r="A67" s="707"/>
      <c r="B67" s="736" t="s">
        <v>1130</v>
      </c>
      <c r="C67" s="736"/>
      <c r="D67" s="143"/>
      <c r="E67" s="123"/>
      <c r="F67" s="95"/>
    </row>
    <row r="68" spans="1:10" ht="85.5" customHeight="1" thickBot="1">
      <c r="A68" s="707"/>
      <c r="B68" s="706" t="s">
        <v>708</v>
      </c>
      <c r="C68" s="706"/>
      <c r="D68" s="143"/>
      <c r="E68" s="110"/>
      <c r="G68" s="717"/>
      <c r="H68" s="717"/>
      <c r="I68" s="717"/>
      <c r="J68" s="717"/>
    </row>
    <row r="69" spans="1:10" ht="42" customHeight="1" thickBot="1">
      <c r="A69" s="707"/>
      <c r="B69" s="706" t="s">
        <v>709</v>
      </c>
      <c r="C69" s="706"/>
      <c r="D69" s="143"/>
      <c r="E69" s="110"/>
    </row>
    <row r="70" spans="1:10" ht="64.5" customHeight="1" thickBot="1">
      <c r="A70" s="716"/>
      <c r="B70" s="706" t="s">
        <v>1221</v>
      </c>
      <c r="C70" s="706"/>
      <c r="D70" s="143"/>
      <c r="E70" s="123"/>
      <c r="H70" s="148"/>
    </row>
    <row r="71" spans="1:10" ht="33" customHeight="1" thickBot="1">
      <c r="A71" s="729" t="s">
        <v>1323</v>
      </c>
      <c r="B71" s="730"/>
      <c r="C71" s="730"/>
      <c r="D71" s="730"/>
      <c r="E71" s="731"/>
    </row>
    <row r="72" spans="1:10" ht="49.5" customHeight="1">
      <c r="A72" s="737">
        <v>1</v>
      </c>
      <c r="B72" s="739" t="s">
        <v>1324</v>
      </c>
      <c r="C72" s="739"/>
      <c r="D72" s="740"/>
      <c r="E72" s="742"/>
    </row>
    <row r="73" spans="1:10" ht="51.75" customHeight="1">
      <c r="A73" s="738"/>
      <c r="B73" s="705" t="s">
        <v>682</v>
      </c>
      <c r="C73" s="705"/>
      <c r="D73" s="741"/>
      <c r="E73" s="710"/>
      <c r="F73" s="743"/>
    </row>
    <row r="74" spans="1:10" ht="44.25" customHeight="1">
      <c r="A74" s="738"/>
      <c r="B74" s="705" t="s">
        <v>1222</v>
      </c>
      <c r="C74" s="705"/>
      <c r="D74" s="741"/>
      <c r="E74" s="710"/>
      <c r="F74" s="743"/>
    </row>
    <row r="75" spans="1:10" ht="39" customHeight="1">
      <c r="A75" s="738"/>
      <c r="B75" s="705" t="s">
        <v>1210</v>
      </c>
      <c r="C75" s="705"/>
      <c r="D75" s="741"/>
      <c r="E75" s="710"/>
      <c r="F75" s="743"/>
    </row>
    <row r="76" spans="1:10" ht="55.5" customHeight="1">
      <c r="A76" s="738"/>
      <c r="B76" s="705" t="s">
        <v>1223</v>
      </c>
      <c r="C76" s="705"/>
      <c r="D76" s="741"/>
      <c r="E76" s="710"/>
      <c r="F76" s="743"/>
    </row>
    <row r="77" spans="1:10" ht="111.75" customHeight="1">
      <c r="A77" s="738"/>
      <c r="B77" s="705" t="s">
        <v>1224</v>
      </c>
      <c r="C77" s="705"/>
      <c r="D77" s="741"/>
      <c r="E77" s="710"/>
      <c r="F77" s="743"/>
    </row>
    <row r="78" spans="1:10" ht="78.75" customHeight="1">
      <c r="A78" s="738"/>
      <c r="B78" s="705" t="s">
        <v>1225</v>
      </c>
      <c r="C78" s="705"/>
      <c r="D78" s="741"/>
      <c r="E78" s="710"/>
      <c r="F78" s="743"/>
    </row>
    <row r="79" spans="1:10" ht="36.75" customHeight="1" thickBot="1">
      <c r="A79" s="738"/>
      <c r="B79" s="705" t="s">
        <v>1226</v>
      </c>
      <c r="C79" s="705"/>
      <c r="D79" s="741"/>
      <c r="E79" s="710"/>
      <c r="F79" s="743"/>
    </row>
    <row r="80" spans="1:10" ht="113.25" customHeight="1" thickBot="1">
      <c r="A80" s="144">
        <v>2</v>
      </c>
      <c r="B80" s="706" t="s">
        <v>1227</v>
      </c>
      <c r="C80" s="706"/>
      <c r="D80" s="143"/>
      <c r="E80" s="83"/>
      <c r="F80" s="743"/>
    </row>
    <row r="81" spans="1:6" ht="57" customHeight="1" thickBot="1">
      <c r="A81" s="144">
        <v>3</v>
      </c>
      <c r="B81" s="725" t="s">
        <v>1127</v>
      </c>
      <c r="C81" s="725"/>
      <c r="D81" s="143"/>
      <c r="E81" s="83"/>
      <c r="F81" s="743"/>
    </row>
    <row r="82" spans="1:6" ht="31.5" customHeight="1" thickBot="1">
      <c r="A82" s="144" t="s">
        <v>83</v>
      </c>
      <c r="B82" s="706" t="s">
        <v>710</v>
      </c>
      <c r="C82" s="706"/>
      <c r="D82" s="143"/>
      <c r="E82" s="83"/>
      <c r="F82" s="743"/>
    </row>
    <row r="83" spans="1:6" ht="42.75" customHeight="1" thickBot="1">
      <c r="A83" s="144" t="s">
        <v>985</v>
      </c>
      <c r="B83" s="706" t="s">
        <v>693</v>
      </c>
      <c r="C83" s="706"/>
      <c r="D83" s="143"/>
      <c r="E83" s="83"/>
      <c r="F83" s="744" t="s">
        <v>85</v>
      </c>
    </row>
    <row r="84" spans="1:6" ht="37.5" customHeight="1" thickBot="1">
      <c r="A84" s="144" t="s">
        <v>986</v>
      </c>
      <c r="B84" s="706" t="s">
        <v>711</v>
      </c>
      <c r="C84" s="706"/>
      <c r="D84" s="143"/>
      <c r="E84" s="122"/>
      <c r="F84" s="744"/>
    </row>
    <row r="85" spans="1:6" ht="50.25" customHeight="1" thickBot="1">
      <c r="A85" s="144" t="s">
        <v>987</v>
      </c>
      <c r="B85" s="706" t="s">
        <v>695</v>
      </c>
      <c r="C85" s="706"/>
      <c r="D85" s="143"/>
      <c r="E85" s="122"/>
      <c r="F85" s="744"/>
    </row>
    <row r="86" spans="1:6" ht="80.25" customHeight="1" thickBot="1">
      <c r="A86" s="329" t="s">
        <v>992</v>
      </c>
      <c r="B86" s="504" t="s">
        <v>1216</v>
      </c>
      <c r="C86" s="505"/>
      <c r="D86" s="140"/>
      <c r="E86" s="331"/>
    </row>
    <row r="87" spans="1:6" ht="48" customHeight="1">
      <c r="A87" s="715" t="s">
        <v>993</v>
      </c>
      <c r="B87" s="504" t="s">
        <v>696</v>
      </c>
      <c r="C87" s="505"/>
      <c r="D87" s="692"/>
      <c r="E87" s="710"/>
    </row>
    <row r="88" spans="1:6" ht="50.45" customHeight="1">
      <c r="A88" s="707"/>
      <c r="B88" s="493" t="s">
        <v>697</v>
      </c>
      <c r="C88" s="493"/>
      <c r="D88" s="692"/>
      <c r="E88" s="710"/>
    </row>
    <row r="89" spans="1:6" ht="69.75" customHeight="1" thickBot="1">
      <c r="A89" s="716"/>
      <c r="B89" s="711" t="s">
        <v>698</v>
      </c>
      <c r="C89" s="711"/>
      <c r="D89" s="692"/>
      <c r="E89" s="710"/>
    </row>
    <row r="90" spans="1:6" ht="47.25" customHeight="1" thickBot="1">
      <c r="A90" s="329" t="s">
        <v>90</v>
      </c>
      <c r="B90" s="718" t="s">
        <v>699</v>
      </c>
      <c r="C90" s="718"/>
      <c r="D90" s="691"/>
      <c r="E90" s="719"/>
    </row>
    <row r="91" spans="1:6" ht="36.75" customHeight="1" thickBot="1">
      <c r="A91" s="328" t="s">
        <v>92</v>
      </c>
      <c r="B91" s="489" t="s">
        <v>700</v>
      </c>
      <c r="C91" s="490"/>
      <c r="D91" s="693"/>
      <c r="E91" s="720"/>
    </row>
    <row r="92" spans="1:6" ht="36.75" customHeight="1">
      <c r="A92" s="707" t="s">
        <v>94</v>
      </c>
      <c r="B92" s="714" t="s">
        <v>701</v>
      </c>
      <c r="C92" s="714"/>
      <c r="D92" s="691"/>
      <c r="E92" s="719"/>
    </row>
    <row r="93" spans="1:6" ht="78.599999999999994" customHeight="1">
      <c r="A93" s="707"/>
      <c r="B93" s="655" t="s">
        <v>1217</v>
      </c>
      <c r="C93" s="655"/>
      <c r="D93" s="692"/>
      <c r="E93" s="721"/>
    </row>
    <row r="94" spans="1:6" ht="94.5" customHeight="1">
      <c r="A94" s="707"/>
      <c r="B94" s="713" t="s">
        <v>1237</v>
      </c>
      <c r="C94" s="722"/>
      <c r="D94" s="692"/>
      <c r="E94" s="721"/>
      <c r="F94" s="90"/>
    </row>
    <row r="95" spans="1:6" ht="39.75" customHeight="1" thickBot="1">
      <c r="A95" s="707"/>
      <c r="B95" s="577" t="s">
        <v>702</v>
      </c>
      <c r="C95" s="577"/>
      <c r="D95" s="693"/>
      <c r="E95" s="720"/>
    </row>
    <row r="96" spans="1:6" ht="51.75" customHeight="1" thickBot="1">
      <c r="A96" s="328" t="s">
        <v>96</v>
      </c>
      <c r="B96" s="727" t="s">
        <v>1238</v>
      </c>
      <c r="C96" s="727"/>
      <c r="D96" s="143"/>
      <c r="E96" s="145"/>
    </row>
    <row r="97" spans="1:6" ht="61.5" customHeight="1" thickBot="1">
      <c r="A97" s="328" t="s">
        <v>98</v>
      </c>
      <c r="B97" s="728" t="s">
        <v>1218</v>
      </c>
      <c r="C97" s="706"/>
      <c r="D97" s="143"/>
      <c r="E97" s="145"/>
    </row>
    <row r="98" spans="1:6" ht="45.75" customHeight="1">
      <c r="A98" s="707" t="s">
        <v>100</v>
      </c>
      <c r="B98" s="714" t="s">
        <v>703</v>
      </c>
      <c r="C98" s="714"/>
      <c r="D98" s="691"/>
      <c r="E98" s="146"/>
      <c r="F98" s="712"/>
    </row>
    <row r="99" spans="1:6" ht="71.25" customHeight="1">
      <c r="A99" s="707"/>
      <c r="B99" s="493" t="s">
        <v>1219</v>
      </c>
      <c r="C99" s="493"/>
      <c r="D99" s="692"/>
      <c r="E99" s="146"/>
      <c r="F99" s="712"/>
    </row>
    <row r="100" spans="1:6" ht="146.25" customHeight="1">
      <c r="A100" s="707"/>
      <c r="B100" s="713" t="s">
        <v>1239</v>
      </c>
      <c r="C100" s="493"/>
      <c r="D100" s="692"/>
      <c r="E100" s="146"/>
      <c r="F100" s="90"/>
    </row>
    <row r="101" spans="1:6" ht="39" customHeight="1">
      <c r="A101" s="707"/>
      <c r="B101" s="493" t="s">
        <v>1220</v>
      </c>
      <c r="C101" s="493"/>
      <c r="D101" s="692"/>
      <c r="E101" s="146"/>
    </row>
    <row r="102" spans="1:6" ht="23.25" customHeight="1">
      <c r="A102" s="707"/>
      <c r="B102" s="493" t="s">
        <v>704</v>
      </c>
      <c r="C102" s="493"/>
      <c r="D102" s="692"/>
      <c r="E102" s="146"/>
    </row>
    <row r="103" spans="1:6" ht="70.900000000000006" customHeight="1">
      <c r="A103" s="707"/>
      <c r="B103" s="723" t="s">
        <v>908</v>
      </c>
      <c r="C103" s="723"/>
      <c r="D103" s="692"/>
      <c r="E103" s="146"/>
    </row>
    <row r="104" spans="1:6" ht="40.5" customHeight="1" thickBot="1">
      <c r="A104" s="707"/>
      <c r="B104" s="724" t="s">
        <v>933</v>
      </c>
      <c r="C104" s="724"/>
      <c r="D104" s="693"/>
      <c r="E104" s="146"/>
    </row>
    <row r="105" spans="1:6" ht="59.25" customHeight="1" thickBot="1">
      <c r="A105" s="330" t="s">
        <v>102</v>
      </c>
      <c r="B105" s="725" t="s">
        <v>1135</v>
      </c>
      <c r="C105" s="726"/>
      <c r="D105" s="141"/>
      <c r="E105" s="145"/>
    </row>
    <row r="106" spans="1:6" ht="71.25" customHeight="1">
      <c r="A106" s="715">
        <v>5</v>
      </c>
      <c r="B106" s="708" t="s">
        <v>1244</v>
      </c>
      <c r="C106" s="708"/>
      <c r="D106" s="691"/>
      <c r="E106" s="732"/>
    </row>
    <row r="107" spans="1:6" ht="94.5" customHeight="1">
      <c r="A107" s="707"/>
      <c r="B107" s="745" t="s">
        <v>1240</v>
      </c>
      <c r="C107" s="493"/>
      <c r="D107" s="692"/>
      <c r="E107" s="733"/>
      <c r="F107" s="90"/>
    </row>
    <row r="108" spans="1:6" ht="157.5" customHeight="1" thickBot="1">
      <c r="A108" s="716"/>
      <c r="B108" s="577" t="s">
        <v>1241</v>
      </c>
      <c r="C108" s="577"/>
      <c r="D108" s="693"/>
      <c r="E108" s="734"/>
      <c r="F108" s="90"/>
    </row>
    <row r="109" spans="1:6" ht="111" customHeight="1" thickBot="1">
      <c r="A109" s="715">
        <v>6</v>
      </c>
      <c r="B109" s="735" t="s">
        <v>1247</v>
      </c>
      <c r="C109" s="735"/>
      <c r="D109" s="140"/>
      <c r="E109" s="147"/>
    </row>
    <row r="110" spans="1:6" ht="99" customHeight="1" thickBot="1">
      <c r="A110" s="707"/>
      <c r="B110" s="725" t="s">
        <v>1245</v>
      </c>
      <c r="C110" s="725"/>
      <c r="D110" s="143"/>
      <c r="E110" s="110"/>
    </row>
    <row r="111" spans="1:6" ht="91.5" customHeight="1" thickBot="1">
      <c r="A111" s="707"/>
      <c r="B111" s="725" t="s">
        <v>706</v>
      </c>
      <c r="C111" s="725"/>
      <c r="D111" s="143"/>
      <c r="E111" s="83"/>
    </row>
    <row r="112" spans="1:6" ht="38.25" customHeight="1" thickBot="1">
      <c r="A112" s="707"/>
      <c r="B112" s="736" t="s">
        <v>1246</v>
      </c>
      <c r="C112" s="736"/>
      <c r="D112" s="143"/>
      <c r="E112" s="123"/>
      <c r="F112" s="95"/>
    </row>
    <row r="113" spans="1:10" ht="85.5" customHeight="1" thickBot="1">
      <c r="A113" s="707"/>
      <c r="B113" s="706" t="s">
        <v>708</v>
      </c>
      <c r="C113" s="706"/>
      <c r="D113" s="143"/>
      <c r="E113" s="110"/>
      <c r="G113" s="717"/>
      <c r="H113" s="717"/>
      <c r="I113" s="717"/>
      <c r="J113" s="717"/>
    </row>
    <row r="114" spans="1:10" ht="42" customHeight="1" thickBot="1">
      <c r="A114" s="707"/>
      <c r="B114" s="706" t="s">
        <v>709</v>
      </c>
      <c r="C114" s="706"/>
      <c r="D114" s="143"/>
      <c r="E114" s="110"/>
    </row>
    <row r="115" spans="1:10" ht="64.5" customHeight="1" thickBot="1">
      <c r="A115" s="716"/>
      <c r="B115" s="706" t="s">
        <v>1221</v>
      </c>
      <c r="C115" s="706"/>
      <c r="D115" s="143"/>
      <c r="E115" s="123"/>
      <c r="H115" s="148"/>
    </row>
    <row r="116" spans="1:10" ht="99.75" customHeight="1"/>
    <row r="117" spans="1:10" ht="51" customHeight="1"/>
    <row r="119" spans="1:10" ht="39" customHeight="1"/>
    <row r="122" spans="1:10" ht="45" customHeight="1"/>
    <row r="123" spans="1:10" ht="45.75" customHeight="1"/>
    <row r="124" spans="1:10" ht="63.75" customHeight="1"/>
    <row r="210" ht="82.5" customHeight="1"/>
    <row r="283" ht="90" customHeight="1"/>
    <row r="457" ht="67.5" customHeight="1"/>
    <row r="470" ht="55.5" customHeight="1"/>
    <row r="488" ht="73.5" customHeight="1"/>
    <row r="545" ht="51.75" customHeight="1"/>
    <row r="564" ht="54.75" customHeight="1"/>
    <row r="576" ht="68.25" customHeight="1"/>
    <row r="577" ht="54" customHeight="1"/>
    <row r="578" ht="99" customHeight="1"/>
  </sheetData>
  <mergeCells count="173">
    <mergeCell ref="G113:J113"/>
    <mergeCell ref="B114:C114"/>
    <mergeCell ref="B115:C115"/>
    <mergeCell ref="B105:C105"/>
    <mergeCell ref="A106:A108"/>
    <mergeCell ref="B106:C106"/>
    <mergeCell ref="D106:D108"/>
    <mergeCell ref="E106:E108"/>
    <mergeCell ref="B107:C107"/>
    <mergeCell ref="B108:C108"/>
    <mergeCell ref="A109:A115"/>
    <mergeCell ref="B109:C109"/>
    <mergeCell ref="B110:C110"/>
    <mergeCell ref="B111:C111"/>
    <mergeCell ref="B112:C112"/>
    <mergeCell ref="B113:C113"/>
    <mergeCell ref="A98:A104"/>
    <mergeCell ref="B98:C98"/>
    <mergeCell ref="D98:D104"/>
    <mergeCell ref="F98:F99"/>
    <mergeCell ref="B99:C99"/>
    <mergeCell ref="B100:C100"/>
    <mergeCell ref="B101:C101"/>
    <mergeCell ref="B102:C102"/>
    <mergeCell ref="B103:C103"/>
    <mergeCell ref="B104:C104"/>
    <mergeCell ref="A92:A95"/>
    <mergeCell ref="B92:C92"/>
    <mergeCell ref="D92:D95"/>
    <mergeCell ref="E92:E95"/>
    <mergeCell ref="B93:C93"/>
    <mergeCell ref="B94:C94"/>
    <mergeCell ref="B95:C95"/>
    <mergeCell ref="B96:C96"/>
    <mergeCell ref="B97:C97"/>
    <mergeCell ref="B86:C86"/>
    <mergeCell ref="A87:A89"/>
    <mergeCell ref="B87:C87"/>
    <mergeCell ref="D87:D89"/>
    <mergeCell ref="E87:E89"/>
    <mergeCell ref="B88:C88"/>
    <mergeCell ref="B89:C89"/>
    <mergeCell ref="B90:C90"/>
    <mergeCell ref="D90:D91"/>
    <mergeCell ref="E90:E91"/>
    <mergeCell ref="B91:C91"/>
    <mergeCell ref="F80:F82"/>
    <mergeCell ref="B80:C80"/>
    <mergeCell ref="B81:C81"/>
    <mergeCell ref="B82:C82"/>
    <mergeCell ref="B83:C83"/>
    <mergeCell ref="F83:F85"/>
    <mergeCell ref="B84:C84"/>
    <mergeCell ref="B85:C85"/>
    <mergeCell ref="B77:C77"/>
    <mergeCell ref="F77:F79"/>
    <mergeCell ref="B78:C78"/>
    <mergeCell ref="B79:C79"/>
    <mergeCell ref="A72:A79"/>
    <mergeCell ref="B72:C72"/>
    <mergeCell ref="D72:D79"/>
    <mergeCell ref="E72:E79"/>
    <mergeCell ref="B73:C73"/>
    <mergeCell ref="F73:F76"/>
    <mergeCell ref="B74:C74"/>
    <mergeCell ref="B75:C75"/>
    <mergeCell ref="B76:C76"/>
    <mergeCell ref="B70:C70"/>
    <mergeCell ref="A71:E71"/>
    <mergeCell ref="E61:E63"/>
    <mergeCell ref="B62:C62"/>
    <mergeCell ref="B63:C63"/>
    <mergeCell ref="B64:C64"/>
    <mergeCell ref="B65:C65"/>
    <mergeCell ref="B66:C66"/>
    <mergeCell ref="A61:A63"/>
    <mergeCell ref="B61:C61"/>
    <mergeCell ref="D61:D63"/>
    <mergeCell ref="B67:C67"/>
    <mergeCell ref="A64:A70"/>
    <mergeCell ref="B68:C68"/>
    <mergeCell ref="G68:J68"/>
    <mergeCell ref="B69:C69"/>
    <mergeCell ref="B45:C45"/>
    <mergeCell ref="D45:D46"/>
    <mergeCell ref="E45:E46"/>
    <mergeCell ref="B46:C46"/>
    <mergeCell ref="B47:C47"/>
    <mergeCell ref="D47:D50"/>
    <mergeCell ref="E47:E50"/>
    <mergeCell ref="B48:C48"/>
    <mergeCell ref="B49:C49"/>
    <mergeCell ref="B58:C58"/>
    <mergeCell ref="B59:C59"/>
    <mergeCell ref="B60:C60"/>
    <mergeCell ref="B50:C50"/>
    <mergeCell ref="B51:C51"/>
    <mergeCell ref="B52:C52"/>
    <mergeCell ref="F40:G40"/>
    <mergeCell ref="E42:E44"/>
    <mergeCell ref="B43:C43"/>
    <mergeCell ref="B44:C44"/>
    <mergeCell ref="B38:C38"/>
    <mergeCell ref="B39:C39"/>
    <mergeCell ref="B40:C40"/>
    <mergeCell ref="A47:A50"/>
    <mergeCell ref="A53:A59"/>
    <mergeCell ref="F53:F54"/>
    <mergeCell ref="B54:C54"/>
    <mergeCell ref="B55:C55"/>
    <mergeCell ref="B56:C56"/>
    <mergeCell ref="B57:C57"/>
    <mergeCell ref="B41:C41"/>
    <mergeCell ref="B53:C53"/>
    <mergeCell ref="D53:D59"/>
    <mergeCell ref="A42:A44"/>
    <mergeCell ref="B42:C42"/>
    <mergeCell ref="D42:D44"/>
    <mergeCell ref="B35:C35"/>
    <mergeCell ref="B36:C36"/>
    <mergeCell ref="B37:C37"/>
    <mergeCell ref="B30:C30"/>
    <mergeCell ref="A31:A37"/>
    <mergeCell ref="B31:C31"/>
    <mergeCell ref="D31:D37"/>
    <mergeCell ref="E31:E37"/>
    <mergeCell ref="B32:C32"/>
    <mergeCell ref="B33:C33"/>
    <mergeCell ref="B34:C34"/>
    <mergeCell ref="A15:B15"/>
    <mergeCell ref="C15:E15"/>
    <mergeCell ref="A16:B16"/>
    <mergeCell ref="A17:B17"/>
    <mergeCell ref="A19:E19"/>
    <mergeCell ref="A20:A29"/>
    <mergeCell ref="B20:C20"/>
    <mergeCell ref="D20:D29"/>
    <mergeCell ref="E20:E29"/>
    <mergeCell ref="B21:C21"/>
    <mergeCell ref="C16:E16"/>
    <mergeCell ref="C17:E17"/>
    <mergeCell ref="B29:C29"/>
    <mergeCell ref="B23:C23"/>
    <mergeCell ref="B22:C22"/>
    <mergeCell ref="B24:C24"/>
    <mergeCell ref="B25:C25"/>
    <mergeCell ref="B26:C26"/>
    <mergeCell ref="B27:C27"/>
    <mergeCell ref="B28:C28"/>
    <mergeCell ref="A11:E11"/>
    <mergeCell ref="A12:B12"/>
    <mergeCell ref="C12:E12"/>
    <mergeCell ref="A14:B14"/>
    <mergeCell ref="C14:E14"/>
    <mergeCell ref="A6:B6"/>
    <mergeCell ref="C6:E6"/>
    <mergeCell ref="A7:B7"/>
    <mergeCell ref="C7:E7"/>
    <mergeCell ref="A10:B10"/>
    <mergeCell ref="C10:E10"/>
    <mergeCell ref="A13:B13"/>
    <mergeCell ref="C13:E13"/>
    <mergeCell ref="A1:E1"/>
    <mergeCell ref="A2:E2"/>
    <mergeCell ref="A3:E3"/>
    <mergeCell ref="A4:B4"/>
    <mergeCell ref="C4:E4"/>
    <mergeCell ref="A5:B5"/>
    <mergeCell ref="C5:E5"/>
    <mergeCell ref="A8:B8"/>
    <mergeCell ref="A9:B9"/>
    <mergeCell ref="C8:E8"/>
    <mergeCell ref="C9:E9"/>
  </mergeCells>
  <phoneticPr fontId="19"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4"/>
  <sheetViews>
    <sheetView showGridLines="0" workbookViewId="0">
      <selection activeCell="H11" sqref="H11"/>
    </sheetView>
  </sheetViews>
  <sheetFormatPr defaultRowHeight="14.25"/>
  <cols>
    <col min="1" max="1" width="30.625" customWidth="1"/>
    <col min="2" max="2" width="39.375" customWidth="1"/>
    <col min="3" max="3" width="13.625" customWidth="1"/>
    <col min="4" max="4" width="30" customWidth="1"/>
  </cols>
  <sheetData>
    <row r="1" spans="1:4" ht="44.25" customHeight="1">
      <c r="A1" s="754" t="s">
        <v>74</v>
      </c>
      <c r="B1" s="755"/>
      <c r="C1" s="755"/>
      <c r="D1" s="756"/>
    </row>
    <row r="2" spans="1:4" ht="38.25" customHeight="1" thickBot="1">
      <c r="A2" s="757" t="s">
        <v>713</v>
      </c>
      <c r="B2" s="758"/>
      <c r="C2" s="758"/>
      <c r="D2" s="759"/>
    </row>
    <row r="3" spans="1:4" ht="16.5" thickBot="1">
      <c r="A3" s="149"/>
      <c r="B3" s="749"/>
      <c r="C3" s="749"/>
      <c r="D3" s="750"/>
    </row>
    <row r="4" spans="1:4" ht="30.75" customHeight="1" thickBot="1">
      <c r="A4" s="335" t="str">
        <f>+COPERTINA!A26</f>
        <v xml:space="preserve">PROGRAMMA </v>
      </c>
      <c r="B4" s="760" t="str">
        <f>+COPERTINA!D26</f>
        <v xml:space="preserve">PR ABRUZZO FSE+ 2021 - 2027     </v>
      </c>
      <c r="C4" s="761"/>
      <c r="D4" s="762"/>
    </row>
    <row r="5" spans="1:4" ht="32.25" customHeight="1" thickBot="1">
      <c r="A5" s="335" t="s">
        <v>893</v>
      </c>
      <c r="B5" s="746">
        <f>+COPERTINA!D27</f>
        <v>0</v>
      </c>
      <c r="C5" s="747"/>
      <c r="D5" s="748"/>
    </row>
    <row r="6" spans="1:4" ht="16.5" thickBot="1">
      <c r="A6" s="335" t="s">
        <v>899</v>
      </c>
      <c r="B6" s="746">
        <f>+COPERTINA!D28</f>
        <v>0</v>
      </c>
      <c r="C6" s="747"/>
      <c r="D6" s="748"/>
    </row>
    <row r="7" spans="1:4" ht="34.5" customHeight="1" thickBot="1">
      <c r="A7" s="335" t="s">
        <v>894</v>
      </c>
      <c r="B7" s="746">
        <f>+COPERTINA!D29</f>
        <v>0</v>
      </c>
      <c r="C7" s="747"/>
      <c r="D7" s="748"/>
    </row>
    <row r="8" spans="1:4" ht="34.5" customHeight="1" thickBot="1">
      <c r="A8" s="336" t="s">
        <v>22</v>
      </c>
      <c r="B8" s="746">
        <f>+COPERTINA!D30</f>
        <v>0</v>
      </c>
      <c r="C8" s="747"/>
      <c r="D8" s="748"/>
    </row>
    <row r="9" spans="1:4" ht="34.5" customHeight="1" thickBot="1">
      <c r="A9" s="336" t="s">
        <v>895</v>
      </c>
      <c r="B9" s="746">
        <f>+COPERTINA!D31</f>
        <v>0</v>
      </c>
      <c r="C9" s="747"/>
      <c r="D9" s="748"/>
    </row>
    <row r="10" spans="1:4" ht="16.5" thickBot="1">
      <c r="A10" s="769" t="s">
        <v>4</v>
      </c>
      <c r="B10" s="770"/>
      <c r="C10" s="770"/>
      <c r="D10" s="771"/>
    </row>
    <row r="11" spans="1:4" ht="16.5" thickBot="1">
      <c r="A11" s="337" t="s">
        <v>26</v>
      </c>
      <c r="B11" s="751">
        <f>+COPERTINA!D34</f>
        <v>0</v>
      </c>
      <c r="C11" s="752"/>
      <c r="D11" s="753"/>
    </row>
    <row r="12" spans="1:4" ht="34.5" customHeight="1" thickBot="1">
      <c r="A12" s="337" t="s">
        <v>896</v>
      </c>
      <c r="B12" s="751">
        <f>+COPERTINA!D35</f>
        <v>0</v>
      </c>
      <c r="C12" s="752"/>
      <c r="D12" s="753"/>
    </row>
    <row r="13" spans="1:4" ht="16.5" thickBot="1">
      <c r="A13" s="337" t="s">
        <v>897</v>
      </c>
      <c r="B13" s="751">
        <f>+COPERTINA!D36</f>
        <v>0</v>
      </c>
      <c r="C13" s="752"/>
      <c r="D13" s="753"/>
    </row>
    <row r="14" spans="1:4" ht="16.5" thickBot="1">
      <c r="A14" s="337" t="s">
        <v>27</v>
      </c>
      <c r="B14" s="751">
        <f>+COPERTINA!D37</f>
        <v>0</v>
      </c>
      <c r="C14" s="752"/>
      <c r="D14" s="753"/>
    </row>
    <row r="15" spans="1:4" ht="16.5" thickBot="1">
      <c r="A15" s="338" t="s">
        <v>51</v>
      </c>
      <c r="B15" s="751"/>
      <c r="C15" s="752"/>
      <c r="D15" s="753"/>
    </row>
    <row r="16" spans="1:4" ht="16.5" thickBot="1">
      <c r="A16" s="339" t="s">
        <v>76</v>
      </c>
      <c r="B16" s="751"/>
      <c r="C16" s="752"/>
      <c r="D16" s="753"/>
    </row>
    <row r="17" spans="1:4" ht="56.25" customHeight="1" thickBot="1">
      <c r="A17" s="72" t="s">
        <v>77</v>
      </c>
      <c r="B17" s="72" t="s">
        <v>57</v>
      </c>
      <c r="C17" s="72" t="s">
        <v>681</v>
      </c>
      <c r="D17" s="72" t="s">
        <v>58</v>
      </c>
    </row>
    <row r="18" spans="1:4" ht="36.75" customHeight="1" thickBot="1">
      <c r="A18" s="769" t="s">
        <v>714</v>
      </c>
      <c r="B18" s="770"/>
      <c r="C18" s="770"/>
      <c r="D18" s="771"/>
    </row>
    <row r="19" spans="1:4" ht="59.25" customHeight="1" thickBot="1">
      <c r="A19" s="151">
        <v>1</v>
      </c>
      <c r="B19" s="152" t="s">
        <v>715</v>
      </c>
      <c r="C19" s="153"/>
      <c r="D19" s="153"/>
    </row>
    <row r="20" spans="1:4" ht="88.5" customHeight="1" thickBot="1">
      <c r="A20" s="154">
        <v>2</v>
      </c>
      <c r="B20" s="155" t="s">
        <v>716</v>
      </c>
      <c r="C20" s="156"/>
      <c r="D20" s="156"/>
    </row>
    <row r="21" spans="1:4" ht="54" customHeight="1" thickBot="1">
      <c r="A21" s="154">
        <v>3</v>
      </c>
      <c r="B21" s="155" t="s">
        <v>717</v>
      </c>
      <c r="C21" s="156"/>
      <c r="D21" s="156"/>
    </row>
    <row r="22" spans="1:4" ht="42.75" customHeight="1" thickBot="1">
      <c r="A22" s="154">
        <v>4</v>
      </c>
      <c r="B22" s="155" t="s">
        <v>718</v>
      </c>
      <c r="C22" s="156"/>
      <c r="D22" s="156"/>
    </row>
    <row r="23" spans="1:4" ht="46.5" customHeight="1">
      <c r="A23" s="763">
        <v>5</v>
      </c>
      <c r="B23" s="157" t="s">
        <v>719</v>
      </c>
      <c r="C23" s="766"/>
      <c r="D23" s="766"/>
    </row>
    <row r="24" spans="1:4" ht="95.45" customHeight="1" thickBot="1">
      <c r="A24" s="765"/>
      <c r="B24" s="155" t="s">
        <v>720</v>
      </c>
      <c r="C24" s="768"/>
      <c r="D24" s="768"/>
    </row>
    <row r="25" spans="1:4" ht="71.25" customHeight="1" thickBot="1">
      <c r="A25" s="154">
        <v>6</v>
      </c>
      <c r="B25" s="155" t="s">
        <v>721</v>
      </c>
      <c r="C25" s="156"/>
      <c r="D25" s="156"/>
    </row>
    <row r="26" spans="1:4" ht="141" customHeight="1" thickBot="1">
      <c r="A26" s="154">
        <v>7</v>
      </c>
      <c r="B26" s="155" t="s">
        <v>722</v>
      </c>
      <c r="C26" s="156"/>
      <c r="D26" s="156"/>
    </row>
    <row r="27" spans="1:4" ht="48.75" customHeight="1" thickBot="1">
      <c r="A27" s="154" t="s">
        <v>692</v>
      </c>
      <c r="B27" s="155" t="s">
        <v>723</v>
      </c>
      <c r="C27" s="156"/>
      <c r="D27" s="156"/>
    </row>
    <row r="28" spans="1:4" ht="120.75" thickBot="1">
      <c r="A28" s="154" t="s">
        <v>694</v>
      </c>
      <c r="B28" s="155" t="s">
        <v>724</v>
      </c>
      <c r="C28" s="156"/>
      <c r="D28" s="156"/>
    </row>
    <row r="29" spans="1:4" ht="75.75" thickBot="1">
      <c r="A29" s="154">
        <v>8</v>
      </c>
      <c r="B29" s="155" t="s">
        <v>725</v>
      </c>
      <c r="C29" s="156"/>
      <c r="D29" s="156"/>
    </row>
    <row r="30" spans="1:4" ht="157.5" customHeight="1" thickBot="1">
      <c r="A30" s="154" t="s">
        <v>726</v>
      </c>
      <c r="B30" s="155" t="s">
        <v>727</v>
      </c>
      <c r="C30" s="156"/>
      <c r="D30" s="156"/>
    </row>
    <row r="31" spans="1:4" ht="129.75" customHeight="1" thickBot="1">
      <c r="A31" s="154" t="s">
        <v>728</v>
      </c>
      <c r="B31" s="155" t="s">
        <v>729</v>
      </c>
      <c r="C31" s="156"/>
      <c r="D31" s="156"/>
    </row>
    <row r="32" spans="1:4" ht="15" customHeight="1">
      <c r="A32" s="763" t="s">
        <v>730</v>
      </c>
      <c r="B32" s="157" t="s">
        <v>731</v>
      </c>
      <c r="C32" s="766"/>
      <c r="D32" s="766"/>
    </row>
    <row r="33" spans="1:4" ht="43.5" customHeight="1">
      <c r="A33" s="764"/>
      <c r="B33" s="157" t="s">
        <v>732</v>
      </c>
      <c r="C33" s="767"/>
      <c r="D33" s="767"/>
    </row>
    <row r="34" spans="1:4" ht="37.5" customHeight="1">
      <c r="A34" s="764"/>
      <c r="B34" s="157" t="s">
        <v>733</v>
      </c>
      <c r="C34" s="767"/>
      <c r="D34" s="767"/>
    </row>
    <row r="35" spans="1:4" ht="54" customHeight="1" thickBot="1">
      <c r="A35" s="765"/>
      <c r="B35" s="155" t="s">
        <v>734</v>
      </c>
      <c r="C35" s="768"/>
      <c r="D35" s="768"/>
    </row>
    <row r="36" spans="1:4" ht="82.5" customHeight="1" thickBot="1">
      <c r="A36" s="154" t="s">
        <v>735</v>
      </c>
      <c r="B36" s="155" t="s">
        <v>736</v>
      </c>
      <c r="C36" s="156"/>
      <c r="D36" s="156"/>
    </row>
    <row r="37" spans="1:4" ht="84.75" customHeight="1" thickBot="1">
      <c r="A37" s="154">
        <v>9</v>
      </c>
      <c r="B37" s="155" t="s">
        <v>737</v>
      </c>
      <c r="C37" s="156"/>
      <c r="D37" s="156"/>
    </row>
    <row r="38" spans="1:4" ht="77.25" customHeight="1" thickBot="1">
      <c r="A38" s="158" t="s">
        <v>738</v>
      </c>
      <c r="B38" s="158" t="s">
        <v>739</v>
      </c>
      <c r="C38" s="159"/>
      <c r="D38" s="159"/>
    </row>
    <row r="89" ht="90" customHeight="1"/>
    <row r="263" ht="67.5" customHeight="1"/>
    <row r="276" ht="55.5" customHeight="1"/>
    <row r="294" ht="73.5" customHeight="1"/>
    <row r="351" ht="51.75" customHeight="1"/>
    <row r="370" ht="54.75" customHeight="1"/>
    <row r="382" ht="68.25" customHeight="1"/>
    <row r="383" ht="54" customHeight="1"/>
    <row r="384" ht="99" customHeight="1"/>
  </sheetData>
  <mergeCells count="23">
    <mergeCell ref="A32:A35"/>
    <mergeCell ref="C32:C35"/>
    <mergeCell ref="D32:D35"/>
    <mergeCell ref="A10:D10"/>
    <mergeCell ref="B12:D12"/>
    <mergeCell ref="B13:D13"/>
    <mergeCell ref="A18:D18"/>
    <mergeCell ref="A23:A24"/>
    <mergeCell ref="C23:C24"/>
    <mergeCell ref="D23:D24"/>
    <mergeCell ref="B14:D14"/>
    <mergeCell ref="B15:D15"/>
    <mergeCell ref="B16:D16"/>
    <mergeCell ref="A1:D1"/>
    <mergeCell ref="A2:D2"/>
    <mergeCell ref="B4:D4"/>
    <mergeCell ref="B5:D5"/>
    <mergeCell ref="B6:D6"/>
    <mergeCell ref="B7:D7"/>
    <mergeCell ref="B8:D8"/>
    <mergeCell ref="B9:D9"/>
    <mergeCell ref="B3:D3"/>
    <mergeCell ref="B11:D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5"/>
  <sheetViews>
    <sheetView showGridLines="0" zoomScaleNormal="100" workbookViewId="0">
      <selection activeCell="F18" sqref="F18"/>
    </sheetView>
  </sheetViews>
  <sheetFormatPr defaultColWidth="9.125" defaultRowHeight="15"/>
  <cols>
    <col min="1" max="1" width="30.625" style="160" customWidth="1"/>
    <col min="2" max="2" width="41.125" style="160" customWidth="1"/>
    <col min="3" max="3" width="13.625" style="160" customWidth="1"/>
    <col min="4" max="4" width="45.125" style="160" customWidth="1"/>
    <col min="5" max="5" width="9.125" style="160"/>
    <col min="6" max="6" width="48.375" style="160" customWidth="1"/>
    <col min="7" max="7" width="64.125" style="160" customWidth="1"/>
    <col min="8" max="16384" width="9.125" style="160"/>
  </cols>
  <sheetData>
    <row r="1" spans="1:11" ht="44.25" customHeight="1">
      <c r="A1" s="754" t="s">
        <v>74</v>
      </c>
      <c r="B1" s="755"/>
      <c r="C1" s="755"/>
      <c r="D1" s="756"/>
    </row>
    <row r="2" spans="1:11" ht="38.25" customHeight="1" thickBot="1">
      <c r="A2" s="757" t="s">
        <v>740</v>
      </c>
      <c r="B2" s="758"/>
      <c r="C2" s="758"/>
      <c r="D2" s="759"/>
    </row>
    <row r="3" spans="1:11" ht="35.1" customHeight="1" thickBot="1">
      <c r="A3" s="335" t="str">
        <f>+COPERTINA!A26</f>
        <v xml:space="preserve">PROGRAMMA </v>
      </c>
      <c r="B3" s="773" t="str">
        <f>+COPERTINA!D26</f>
        <v xml:space="preserve">PR ABRUZZO FSE+ 2021 - 2027     </v>
      </c>
      <c r="C3" s="773"/>
      <c r="D3" s="773"/>
    </row>
    <row r="4" spans="1:11" ht="35.1" customHeight="1" thickBot="1">
      <c r="A4" s="335" t="s">
        <v>893</v>
      </c>
      <c r="B4" s="774">
        <f>+COPERTINA!D27</f>
        <v>0</v>
      </c>
      <c r="C4" s="774"/>
      <c r="D4" s="774"/>
    </row>
    <row r="5" spans="1:11" ht="35.1" customHeight="1" thickBot="1">
      <c r="A5" s="335" t="s">
        <v>899</v>
      </c>
      <c r="B5" s="774">
        <f>+COPERTINA!D28</f>
        <v>0</v>
      </c>
      <c r="C5" s="774"/>
      <c r="D5" s="774"/>
    </row>
    <row r="6" spans="1:11" ht="35.1" customHeight="1" thickBot="1">
      <c r="A6" s="335" t="s">
        <v>23</v>
      </c>
      <c r="B6" s="774">
        <f>+COPERTINA!D29</f>
        <v>0</v>
      </c>
      <c r="C6" s="774"/>
      <c r="D6" s="774"/>
      <c r="H6" s="775"/>
      <c r="I6" s="775"/>
      <c r="J6" s="775"/>
      <c r="K6" s="775"/>
    </row>
    <row r="7" spans="1:11" ht="35.1" customHeight="1" thickBot="1">
      <c r="A7" s="335" t="s">
        <v>22</v>
      </c>
      <c r="B7" s="774">
        <f>+COPERTINA!D30</f>
        <v>0</v>
      </c>
      <c r="C7" s="774"/>
      <c r="D7" s="774"/>
      <c r="H7" s="268"/>
      <c r="I7" s="268"/>
      <c r="J7" s="268"/>
      <c r="K7" s="268"/>
    </row>
    <row r="8" spans="1:11" ht="35.1" customHeight="1" thickBot="1">
      <c r="A8" s="335" t="s">
        <v>895</v>
      </c>
      <c r="B8" s="774">
        <f>+COPERTINA!D31</f>
        <v>0</v>
      </c>
      <c r="C8" s="774"/>
      <c r="D8" s="774"/>
      <c r="H8" s="268"/>
      <c r="I8" s="268"/>
      <c r="J8" s="268"/>
      <c r="K8" s="268"/>
    </row>
    <row r="9" spans="1:11" ht="35.1" customHeight="1" thickBot="1">
      <c r="A9" s="161" t="s">
        <v>24</v>
      </c>
      <c r="B9" s="776" t="str">
        <f>[1]Copertina!D30</f>
        <v>(Avviso pubblico/convenzione/ altra procedura di assegnazione delle risorse)</v>
      </c>
      <c r="C9" s="776"/>
      <c r="D9" s="776"/>
      <c r="H9" s="162"/>
      <c r="I9" s="163"/>
      <c r="J9" s="164"/>
      <c r="K9" s="164"/>
    </row>
    <row r="10" spans="1:11" ht="16.5" thickBot="1">
      <c r="A10" s="777" t="s">
        <v>4</v>
      </c>
      <c r="B10" s="777"/>
      <c r="C10" s="777"/>
      <c r="D10" s="777"/>
    </row>
    <row r="11" spans="1:11" ht="35.1" customHeight="1" thickBot="1">
      <c r="A11" s="150" t="s">
        <v>26</v>
      </c>
      <c r="B11" s="772">
        <f>+COPERTINA!D34</f>
        <v>0</v>
      </c>
      <c r="C11" s="772"/>
      <c r="D11" s="772"/>
    </row>
    <row r="12" spans="1:11" ht="35.1" customHeight="1" thickBot="1">
      <c r="A12" s="161" t="s">
        <v>896</v>
      </c>
      <c r="B12" s="772">
        <f>+COPERTINA!D35</f>
        <v>0</v>
      </c>
      <c r="C12" s="772"/>
      <c r="D12" s="772"/>
    </row>
    <row r="13" spans="1:11" ht="35.1" customHeight="1" thickBot="1">
      <c r="A13" s="161" t="s">
        <v>897</v>
      </c>
      <c r="B13" s="772">
        <f>+COPERTINA!D36</f>
        <v>0</v>
      </c>
      <c r="C13" s="772"/>
      <c r="D13" s="772"/>
    </row>
    <row r="14" spans="1:11" ht="35.1" customHeight="1" thickBot="1">
      <c r="A14" s="150" t="s">
        <v>27</v>
      </c>
      <c r="B14" s="772">
        <f>+COPERTINA!D37</f>
        <v>0</v>
      </c>
      <c r="C14" s="772"/>
      <c r="D14" s="772"/>
    </row>
    <row r="15" spans="1:11" ht="35.1" customHeight="1" thickBot="1">
      <c r="A15" s="165" t="s">
        <v>51</v>
      </c>
      <c r="B15" s="786"/>
      <c r="C15" s="787"/>
      <c r="D15" s="788"/>
    </row>
    <row r="16" spans="1:11" ht="35.1" customHeight="1" thickBot="1">
      <c r="A16" s="165" t="s">
        <v>76</v>
      </c>
      <c r="B16" s="789"/>
      <c r="C16" s="790"/>
      <c r="D16" s="791"/>
    </row>
    <row r="17" spans="1:6" ht="42.75" customHeight="1" thickBot="1">
      <c r="A17" s="166" t="s">
        <v>77</v>
      </c>
      <c r="B17" s="166" t="s">
        <v>57</v>
      </c>
      <c r="C17" s="166" t="s">
        <v>70</v>
      </c>
      <c r="D17" s="166" t="s">
        <v>58</v>
      </c>
    </row>
    <row r="18" spans="1:6" ht="64.5" customHeight="1" thickBot="1">
      <c r="A18" s="168">
        <v>1</v>
      </c>
      <c r="B18" s="167" t="s">
        <v>741</v>
      </c>
      <c r="C18" s="168"/>
      <c r="D18" s="169"/>
    </row>
    <row r="19" spans="1:6" ht="42.75" customHeight="1" thickBot="1">
      <c r="A19" s="779">
        <v>2</v>
      </c>
      <c r="B19" s="170" t="s">
        <v>742</v>
      </c>
      <c r="C19" s="168"/>
      <c r="D19" s="171"/>
    </row>
    <row r="20" spans="1:6" ht="15.75" thickBot="1">
      <c r="A20" s="779"/>
      <c r="B20" s="170" t="s">
        <v>743</v>
      </c>
      <c r="C20" s="168"/>
      <c r="D20" s="170"/>
    </row>
    <row r="21" spans="1:6" ht="18.75" customHeight="1" thickBot="1">
      <c r="A21" s="779"/>
      <c r="B21" s="170" t="s">
        <v>1136</v>
      </c>
      <c r="C21" s="168"/>
      <c r="D21" s="170"/>
    </row>
    <row r="22" spans="1:6" ht="15.75" thickBot="1">
      <c r="A22" s="779"/>
      <c r="B22" s="170" t="s">
        <v>744</v>
      </c>
      <c r="C22" s="168"/>
      <c r="D22" s="170"/>
    </row>
    <row r="23" spans="1:6" ht="15.75" thickBot="1">
      <c r="A23" s="779"/>
      <c r="B23" s="170" t="s">
        <v>745</v>
      </c>
      <c r="C23" s="168"/>
      <c r="D23" s="170"/>
    </row>
    <row r="24" spans="1:6" ht="15.75" thickBot="1">
      <c r="A24" s="779"/>
      <c r="B24" s="170" t="s">
        <v>746</v>
      </c>
      <c r="C24" s="168"/>
      <c r="D24" s="170"/>
    </row>
    <row r="25" spans="1:6" ht="40.5" customHeight="1" thickBot="1">
      <c r="A25" s="172">
        <v>3</v>
      </c>
      <c r="B25" s="170" t="s">
        <v>747</v>
      </c>
      <c r="C25" s="168"/>
      <c r="D25" s="171"/>
      <c r="F25" s="173"/>
    </row>
    <row r="26" spans="1:6" ht="75" customHeight="1" thickBot="1">
      <c r="A26" s="172">
        <v>4</v>
      </c>
      <c r="B26" s="170" t="s">
        <v>748</v>
      </c>
      <c r="C26" s="168"/>
      <c r="D26" s="171"/>
      <c r="F26" s="173"/>
    </row>
    <row r="27" spans="1:6" ht="37.5" customHeight="1" thickBot="1">
      <c r="A27" s="172">
        <v>5</v>
      </c>
      <c r="B27" s="170" t="s">
        <v>749</v>
      </c>
      <c r="C27" s="168"/>
      <c r="D27" s="174"/>
      <c r="E27" s="175"/>
      <c r="F27" s="176"/>
    </row>
    <row r="28" spans="1:6" ht="34.5" customHeight="1" thickBot="1">
      <c r="A28" s="780">
        <v>6</v>
      </c>
      <c r="B28" s="177" t="s">
        <v>750</v>
      </c>
      <c r="C28" s="168"/>
      <c r="D28" s="174"/>
      <c r="E28" s="178"/>
      <c r="F28" s="176"/>
    </row>
    <row r="29" spans="1:6" ht="36" customHeight="1" thickBot="1">
      <c r="A29" s="781"/>
      <c r="B29" s="177" t="s">
        <v>751</v>
      </c>
      <c r="C29" s="168"/>
      <c r="D29" s="174"/>
      <c r="E29" s="178"/>
      <c r="F29" s="176"/>
    </row>
    <row r="30" spans="1:6" ht="25.5" customHeight="1" thickBot="1">
      <c r="A30" s="782"/>
      <c r="B30" s="177" t="s">
        <v>752</v>
      </c>
      <c r="C30" s="168"/>
      <c r="D30" s="174"/>
      <c r="E30" s="178"/>
      <c r="F30" s="176"/>
    </row>
    <row r="31" spans="1:6" ht="45" customHeight="1" thickBot="1">
      <c r="A31" s="172">
        <v>7</v>
      </c>
      <c r="B31" s="170" t="s">
        <v>753</v>
      </c>
      <c r="C31" s="168"/>
      <c r="D31" s="174"/>
      <c r="E31" s="179"/>
      <c r="F31" s="180"/>
    </row>
    <row r="32" spans="1:6" ht="39.75" customHeight="1" thickBot="1">
      <c r="A32" s="778">
        <v>8</v>
      </c>
      <c r="B32" s="170" t="s">
        <v>754</v>
      </c>
      <c r="C32" s="168"/>
      <c r="D32" s="171"/>
      <c r="F32" s="180"/>
    </row>
    <row r="33" spans="1:6" ht="20.25" customHeight="1" thickBot="1">
      <c r="A33" s="778"/>
      <c r="B33" s="170" t="s">
        <v>755</v>
      </c>
      <c r="C33" s="168"/>
      <c r="D33" s="169"/>
      <c r="F33" s="180"/>
    </row>
    <row r="34" spans="1:6" ht="25.5" customHeight="1" thickBot="1">
      <c r="A34" s="778"/>
      <c r="B34" s="170" t="s">
        <v>756</v>
      </c>
      <c r="C34" s="168"/>
      <c r="D34" s="169"/>
      <c r="F34" s="180"/>
    </row>
    <row r="35" spans="1:6" ht="25.5" customHeight="1" thickBot="1">
      <c r="A35" s="778"/>
      <c r="B35" s="170" t="s">
        <v>744</v>
      </c>
      <c r="C35" s="168"/>
      <c r="D35" s="169"/>
      <c r="F35" s="180"/>
    </row>
    <row r="36" spans="1:6" ht="27" customHeight="1" thickBot="1">
      <c r="A36" s="778"/>
      <c r="B36" s="170" t="s">
        <v>745</v>
      </c>
      <c r="C36" s="168"/>
      <c r="D36" s="169"/>
      <c r="E36" s="181"/>
      <c r="F36" s="182"/>
    </row>
    <row r="37" spans="1:6" ht="21" customHeight="1" thickBot="1">
      <c r="A37" s="778"/>
      <c r="B37" s="170" t="s">
        <v>757</v>
      </c>
      <c r="C37" s="168"/>
      <c r="D37" s="169"/>
      <c r="E37" s="183"/>
      <c r="F37" s="182"/>
    </row>
    <row r="38" spans="1:6" ht="22.5" customHeight="1" thickBot="1">
      <c r="A38" s="778"/>
      <c r="B38" s="170" t="s">
        <v>758</v>
      </c>
      <c r="C38" s="168"/>
      <c r="D38" s="169"/>
      <c r="E38" s="181"/>
    </row>
    <row r="39" spans="1:6" ht="15.75" thickBot="1">
      <c r="A39" s="778"/>
      <c r="B39" s="170" t="s">
        <v>759</v>
      </c>
      <c r="C39" s="168"/>
      <c r="D39" s="169"/>
      <c r="E39" s="183"/>
    </row>
    <row r="40" spans="1:6" ht="42" customHeight="1" thickBot="1">
      <c r="A40" s="783">
        <v>9</v>
      </c>
      <c r="B40" s="177" t="s">
        <v>760</v>
      </c>
      <c r="C40" s="168"/>
      <c r="D40" s="171"/>
    </row>
    <row r="41" spans="1:6" ht="90" customHeight="1" thickBot="1">
      <c r="A41" s="784"/>
      <c r="B41" s="170" t="s">
        <v>1325</v>
      </c>
      <c r="C41" s="168"/>
      <c r="D41" s="169"/>
    </row>
    <row r="42" spans="1:6" ht="72.75" thickBot="1">
      <c r="A42" s="784"/>
      <c r="B42" s="177" t="s">
        <v>761</v>
      </c>
      <c r="C42" s="168"/>
      <c r="D42" s="169"/>
    </row>
    <row r="43" spans="1:6" ht="36.75" thickBot="1">
      <c r="A43" s="784"/>
      <c r="B43" s="177" t="s">
        <v>762</v>
      </c>
      <c r="C43" s="168"/>
      <c r="D43" s="169"/>
    </row>
    <row r="44" spans="1:6" ht="38.25" customHeight="1" thickBot="1">
      <c r="A44" s="784"/>
      <c r="B44" s="177" t="s">
        <v>763</v>
      </c>
      <c r="C44" s="168"/>
      <c r="D44" s="169"/>
    </row>
    <row r="45" spans="1:6" ht="36.75" thickBot="1">
      <c r="A45" s="784"/>
      <c r="B45" s="177" t="s">
        <v>764</v>
      </c>
      <c r="C45" s="168"/>
      <c r="D45" s="169"/>
    </row>
    <row r="46" spans="1:6" ht="36.75" thickBot="1">
      <c r="A46" s="784"/>
      <c r="B46" s="177" t="s">
        <v>765</v>
      </c>
      <c r="C46" s="168"/>
      <c r="D46" s="169"/>
    </row>
    <row r="47" spans="1:6" ht="48.75" thickBot="1">
      <c r="A47" s="784"/>
      <c r="B47" s="177" t="s">
        <v>766</v>
      </c>
      <c r="C47" s="168"/>
      <c r="D47" s="169"/>
    </row>
    <row r="48" spans="1:6" ht="36.75" thickBot="1">
      <c r="A48" s="785"/>
      <c r="B48" s="177" t="s">
        <v>767</v>
      </c>
      <c r="C48" s="168"/>
      <c r="D48" s="169"/>
    </row>
    <row r="49" spans="1:4" ht="15.75" thickBot="1">
      <c r="A49" s="311">
        <v>10</v>
      </c>
      <c r="B49" s="184" t="s">
        <v>942</v>
      </c>
      <c r="C49" s="168"/>
      <c r="D49" s="169"/>
    </row>
    <row r="50" spans="1:4" s="185" customFormat="1" ht="36.75" thickBot="1">
      <c r="A50" s="783"/>
      <c r="B50" s="177" t="s">
        <v>768</v>
      </c>
      <c r="C50" s="172"/>
      <c r="D50" s="174"/>
    </row>
    <row r="51" spans="1:4" s="185" customFormat="1" ht="96.75" customHeight="1" thickBot="1">
      <c r="A51" s="784"/>
      <c r="B51" s="177" t="s">
        <v>1230</v>
      </c>
      <c r="C51" s="172"/>
      <c r="D51" s="174"/>
    </row>
    <row r="52" spans="1:4" s="185" customFormat="1" ht="33.75" customHeight="1" thickBot="1">
      <c r="A52" s="784"/>
      <c r="B52" s="177" t="s">
        <v>769</v>
      </c>
      <c r="C52" s="172"/>
      <c r="D52" s="174"/>
    </row>
    <row r="53" spans="1:4" s="185" customFormat="1" ht="48.75" thickBot="1">
      <c r="A53" s="784"/>
      <c r="B53" s="177" t="s">
        <v>1228</v>
      </c>
      <c r="C53" s="172"/>
      <c r="D53" s="174"/>
    </row>
    <row r="54" spans="1:4" s="185" customFormat="1" ht="60.75" customHeight="1" thickBot="1">
      <c r="A54" s="785"/>
      <c r="B54" s="177" t="s">
        <v>1229</v>
      </c>
      <c r="C54" s="172"/>
      <c r="D54" s="174"/>
    </row>
    <row r="55" spans="1:4" s="185" customFormat="1" ht="15.75" thickBot="1">
      <c r="A55" s="309">
        <v>11</v>
      </c>
      <c r="B55" s="184" t="s">
        <v>770</v>
      </c>
      <c r="C55" s="172"/>
      <c r="D55" s="174"/>
    </row>
    <row r="56" spans="1:4" s="185" customFormat="1" ht="61.5" customHeight="1" thickBot="1">
      <c r="A56" s="345"/>
      <c r="B56" s="177" t="s">
        <v>771</v>
      </c>
      <c r="C56" s="172"/>
      <c r="D56" s="174"/>
    </row>
    <row r="57" spans="1:4" s="185" customFormat="1" ht="48.75" thickBot="1">
      <c r="A57" s="347"/>
      <c r="B57" s="177" t="s">
        <v>1248</v>
      </c>
      <c r="C57" s="172"/>
      <c r="D57" s="174"/>
    </row>
    <row r="58" spans="1:4" s="185" customFormat="1" ht="15.75" thickBot="1">
      <c r="A58" s="309">
        <v>12</v>
      </c>
      <c r="B58" s="184" t="s">
        <v>772</v>
      </c>
      <c r="C58" s="172"/>
      <c r="D58" s="174"/>
    </row>
    <row r="59" spans="1:4" s="185" customFormat="1" ht="36.75" thickBot="1">
      <c r="A59" s="783"/>
      <c r="B59" s="177" t="s">
        <v>773</v>
      </c>
      <c r="C59" s="172"/>
      <c r="D59" s="340"/>
    </row>
    <row r="60" spans="1:4" s="185" customFormat="1" ht="48.75" thickBot="1">
      <c r="A60" s="784"/>
      <c r="B60" s="177" t="s">
        <v>774</v>
      </c>
      <c r="C60" s="172"/>
      <c r="D60" s="174"/>
    </row>
    <row r="61" spans="1:4" s="185" customFormat="1" ht="24.75" thickBot="1">
      <c r="A61" s="784"/>
      <c r="B61" s="177" t="s">
        <v>775</v>
      </c>
      <c r="C61" s="172"/>
      <c r="D61" s="174"/>
    </row>
    <row r="62" spans="1:4" s="185" customFormat="1" ht="24.75" thickBot="1">
      <c r="A62" s="784"/>
      <c r="B62" s="177" t="s">
        <v>776</v>
      </c>
      <c r="C62" s="172"/>
      <c r="D62" s="174"/>
    </row>
    <row r="63" spans="1:4" s="185" customFormat="1" ht="24.75" thickBot="1">
      <c r="A63" s="785"/>
      <c r="B63" s="177" t="s">
        <v>777</v>
      </c>
      <c r="C63" s="172"/>
      <c r="D63" s="174"/>
    </row>
    <row r="64" spans="1:4" s="185" customFormat="1" ht="50.25" customHeight="1" thickBot="1">
      <c r="A64" s="332"/>
      <c r="B64" s="177" t="s">
        <v>1231</v>
      </c>
      <c r="C64" s="172"/>
      <c r="D64" s="174"/>
    </row>
    <row r="65" spans="1:4" s="185" customFormat="1" ht="15.75" thickBot="1">
      <c r="A65" s="309">
        <v>13</v>
      </c>
      <c r="B65" s="184" t="s">
        <v>778</v>
      </c>
      <c r="C65" s="172"/>
      <c r="D65" s="174"/>
    </row>
    <row r="66" spans="1:4" s="185" customFormat="1" ht="60.75" thickBot="1">
      <c r="A66" s="783"/>
      <c r="B66" s="177" t="s">
        <v>779</v>
      </c>
      <c r="C66" s="172"/>
      <c r="D66" s="174"/>
    </row>
    <row r="67" spans="1:4" s="185" customFormat="1" ht="24.75" thickBot="1">
      <c r="A67" s="784"/>
      <c r="B67" s="177" t="s">
        <v>1137</v>
      </c>
      <c r="C67" s="172"/>
      <c r="D67" s="174"/>
    </row>
    <row r="68" spans="1:4" s="185" customFormat="1" ht="84.75" thickBot="1">
      <c r="A68" s="784"/>
      <c r="B68" s="177" t="s">
        <v>1138</v>
      </c>
      <c r="C68" s="172"/>
      <c r="D68" s="174"/>
    </row>
    <row r="69" spans="1:4" s="185" customFormat="1" ht="24.75" thickBot="1">
      <c r="A69" s="784"/>
      <c r="B69" s="177" t="s">
        <v>780</v>
      </c>
      <c r="C69" s="172"/>
      <c r="D69" s="174"/>
    </row>
    <row r="70" spans="1:4" s="185" customFormat="1" ht="24.75" thickBot="1">
      <c r="A70" s="785"/>
      <c r="B70" s="177" t="s">
        <v>781</v>
      </c>
      <c r="C70" s="172"/>
      <c r="D70" s="174"/>
    </row>
    <row r="71" spans="1:4" s="185" customFormat="1" ht="15.75" thickBot="1">
      <c r="A71" s="309">
        <v>14</v>
      </c>
      <c r="B71" s="184" t="s">
        <v>782</v>
      </c>
      <c r="C71" s="172"/>
      <c r="D71" s="174"/>
    </row>
    <row r="72" spans="1:4" s="185" customFormat="1" ht="47.25" customHeight="1" thickBot="1">
      <c r="A72" s="783"/>
      <c r="B72" s="177" t="s">
        <v>1139</v>
      </c>
      <c r="C72" s="172"/>
      <c r="D72" s="174"/>
    </row>
    <row r="73" spans="1:4" s="185" customFormat="1" ht="57.75" customHeight="1" thickBot="1">
      <c r="A73" s="784"/>
      <c r="B73" s="177" t="s">
        <v>783</v>
      </c>
      <c r="C73" s="172"/>
      <c r="D73" s="174"/>
    </row>
    <row r="74" spans="1:4" s="185" customFormat="1" ht="45" customHeight="1" thickBot="1">
      <c r="A74" s="784"/>
      <c r="B74" s="177" t="s">
        <v>784</v>
      </c>
      <c r="C74" s="172"/>
      <c r="D74" s="174"/>
    </row>
    <row r="75" spans="1:4" s="185" customFormat="1" ht="30.75" customHeight="1" thickBot="1">
      <c r="A75" s="784"/>
      <c r="B75" s="177" t="s">
        <v>785</v>
      </c>
      <c r="C75" s="172"/>
      <c r="D75" s="174"/>
    </row>
    <row r="76" spans="1:4" s="185" customFormat="1" ht="57.75" customHeight="1" thickBot="1">
      <c r="A76" s="784"/>
      <c r="B76" s="177" t="s">
        <v>786</v>
      </c>
      <c r="C76" s="172"/>
      <c r="D76" s="174"/>
    </row>
    <row r="77" spans="1:4" s="185" customFormat="1" ht="69" customHeight="1" thickBot="1">
      <c r="A77" s="784"/>
      <c r="B77" s="177" t="s">
        <v>787</v>
      </c>
      <c r="C77" s="172"/>
      <c r="D77" s="174"/>
    </row>
    <row r="78" spans="1:4" s="185" customFormat="1" ht="72.75" customHeight="1" thickBot="1">
      <c r="A78" s="784"/>
      <c r="B78" s="177" t="s">
        <v>1140</v>
      </c>
      <c r="C78" s="172"/>
      <c r="D78" s="174"/>
    </row>
    <row r="79" spans="1:4" s="185" customFormat="1" ht="48.75" thickBot="1">
      <c r="A79" s="785"/>
      <c r="B79" s="177" t="s">
        <v>788</v>
      </c>
      <c r="C79" s="172"/>
      <c r="D79" s="174"/>
    </row>
    <row r="80" spans="1:4" s="185" customFormat="1" ht="15.75" thickBot="1">
      <c r="A80" s="309">
        <v>15</v>
      </c>
      <c r="B80" s="184" t="s">
        <v>789</v>
      </c>
      <c r="C80" s="172"/>
      <c r="D80" s="174"/>
    </row>
    <row r="81" spans="1:4" s="185" customFormat="1" ht="48.75" thickBot="1">
      <c r="A81" s="172"/>
      <c r="B81" s="170" t="s">
        <v>1326</v>
      </c>
      <c r="C81" s="172"/>
      <c r="D81" s="174"/>
    </row>
    <row r="82" spans="1:4" s="185" customFormat="1" ht="15.75" thickBot="1">
      <c r="A82" s="309">
        <v>16</v>
      </c>
      <c r="B82" s="184" t="s">
        <v>790</v>
      </c>
      <c r="C82" s="172"/>
      <c r="D82" s="174"/>
    </row>
    <row r="83" spans="1:4" s="185" customFormat="1" ht="60.75" thickBot="1">
      <c r="A83" s="172"/>
      <c r="B83" s="367" t="s">
        <v>1327</v>
      </c>
      <c r="C83" s="172"/>
      <c r="D83" s="174"/>
    </row>
    <row r="84" spans="1:4" s="185" customFormat="1" ht="15.75" thickBot="1">
      <c r="A84" s="172">
        <v>17</v>
      </c>
      <c r="B84" s="184" t="s">
        <v>791</v>
      </c>
      <c r="C84" s="172"/>
      <c r="D84" s="174"/>
    </row>
    <row r="85" spans="1:4" s="185" customFormat="1" ht="107.25" customHeight="1" thickBot="1">
      <c r="A85" s="172"/>
      <c r="B85" s="170" t="s">
        <v>1328</v>
      </c>
      <c r="C85" s="172"/>
      <c r="D85" s="174"/>
    </row>
    <row r="86" spans="1:4" s="185" customFormat="1" ht="15.75" thickBot="1">
      <c r="A86" s="172">
        <v>18</v>
      </c>
      <c r="B86" s="184" t="s">
        <v>792</v>
      </c>
      <c r="C86" s="172"/>
      <c r="D86" s="174"/>
    </row>
    <row r="87" spans="1:4" s="185" customFormat="1" ht="60.75" thickBot="1">
      <c r="A87" s="172"/>
      <c r="B87" s="170" t="s">
        <v>1329</v>
      </c>
      <c r="C87" s="172"/>
      <c r="D87" s="174"/>
    </row>
    <row r="88" spans="1:4" s="185" customFormat="1" ht="27" customHeight="1" thickBot="1">
      <c r="A88" s="172">
        <v>19</v>
      </c>
      <c r="B88" s="184" t="s">
        <v>934</v>
      </c>
      <c r="C88" s="172"/>
      <c r="D88" s="174"/>
    </row>
    <row r="89" spans="1:4" s="185" customFormat="1" ht="78" customHeight="1" thickBot="1">
      <c r="A89" s="332"/>
      <c r="B89" s="367" t="s">
        <v>1232</v>
      </c>
      <c r="C89" s="172"/>
      <c r="D89" s="174"/>
    </row>
    <row r="90" spans="1:4" s="185" customFormat="1" ht="85.5" customHeight="1" thickBot="1">
      <c r="A90" s="346"/>
      <c r="B90" s="368" t="s">
        <v>1233</v>
      </c>
      <c r="C90" s="172"/>
      <c r="D90" s="174"/>
    </row>
    <row r="91" spans="1:4" ht="59.25" customHeight="1" thickBot="1">
      <c r="A91" s="172"/>
      <c r="B91" s="369" t="s">
        <v>1234</v>
      </c>
      <c r="C91" s="332"/>
      <c r="D91" s="171"/>
    </row>
    <row r="92" spans="1:4" ht="76.5" customHeight="1" thickBot="1">
      <c r="A92" s="172"/>
      <c r="B92" s="369" t="s">
        <v>1141</v>
      </c>
      <c r="C92" s="168"/>
      <c r="D92" s="171"/>
    </row>
    <row r="93" spans="1:4" ht="76.5" customHeight="1" thickBot="1">
      <c r="A93" s="172"/>
      <c r="B93" s="369" t="s">
        <v>1235</v>
      </c>
      <c r="C93" s="168"/>
      <c r="D93" s="171"/>
    </row>
    <row r="94" spans="1:4" ht="66.75" customHeight="1" thickBot="1">
      <c r="A94" s="172"/>
      <c r="B94" s="177" t="s">
        <v>1142</v>
      </c>
      <c r="C94" s="172"/>
      <c r="D94" s="174"/>
    </row>
    <row r="95" spans="1:4" ht="66.75" customHeight="1" thickBot="1">
      <c r="A95" s="172"/>
      <c r="B95" s="177" t="s">
        <v>935</v>
      </c>
      <c r="C95" s="168"/>
      <c r="D95" s="287"/>
    </row>
    <row r="96" spans="1:4" ht="66.75" customHeight="1" thickBot="1">
      <c r="A96" s="172"/>
      <c r="B96" s="369" t="s">
        <v>1236</v>
      </c>
      <c r="C96" s="168"/>
      <c r="D96" s="287"/>
    </row>
    <row r="97" spans="1:5" ht="15.6" customHeight="1" thickBot="1">
      <c r="A97" s="309">
        <v>20</v>
      </c>
      <c r="B97" s="184" t="s">
        <v>936</v>
      </c>
      <c r="C97" s="168"/>
      <c r="D97" s="287"/>
    </row>
    <row r="98" spans="1:5" s="185" customFormat="1" ht="74.25" customHeight="1" thickBot="1">
      <c r="A98" s="778"/>
      <c r="B98" s="177" t="s">
        <v>1143</v>
      </c>
      <c r="C98" s="172"/>
      <c r="D98" s="174"/>
    </row>
    <row r="99" spans="1:5" s="185" customFormat="1" ht="48" customHeight="1" thickBot="1">
      <c r="A99" s="778"/>
      <c r="B99" s="177" t="s">
        <v>793</v>
      </c>
      <c r="C99" s="172"/>
      <c r="D99" s="174"/>
    </row>
    <row r="100" spans="1:5" s="185" customFormat="1" ht="65.25" customHeight="1" thickBot="1">
      <c r="A100" s="778"/>
      <c r="B100" s="177" t="s">
        <v>794</v>
      </c>
      <c r="C100" s="172"/>
      <c r="D100" s="174"/>
    </row>
    <row r="101" spans="1:5" s="185" customFormat="1" ht="47.25" customHeight="1" thickBot="1">
      <c r="A101" s="778"/>
      <c r="B101" s="177" t="s">
        <v>795</v>
      </c>
      <c r="C101" s="172"/>
      <c r="D101" s="174"/>
    </row>
    <row r="102" spans="1:5" s="185" customFormat="1" ht="213.75" customHeight="1" thickBot="1">
      <c r="A102" s="778"/>
      <c r="B102" s="177" t="s">
        <v>796</v>
      </c>
      <c r="C102" s="172"/>
      <c r="D102" s="174"/>
    </row>
    <row r="103" spans="1:5" s="185" customFormat="1" ht="51.75" customHeight="1" thickBot="1">
      <c r="A103" s="778"/>
      <c r="B103" s="177" t="s">
        <v>797</v>
      </c>
      <c r="C103" s="172"/>
      <c r="D103" s="174"/>
    </row>
    <row r="104" spans="1:5" s="185" customFormat="1" ht="74.25" customHeight="1" thickBot="1">
      <c r="A104" s="778"/>
      <c r="B104" s="177" t="s">
        <v>798</v>
      </c>
      <c r="C104" s="172"/>
      <c r="D104" s="174"/>
    </row>
    <row r="105" spans="1:5" s="185" customFormat="1" ht="107.25" customHeight="1" thickBot="1">
      <c r="A105" s="172"/>
      <c r="B105" s="177" t="s">
        <v>799</v>
      </c>
      <c r="C105" s="172"/>
      <c r="D105" s="174"/>
    </row>
    <row r="106" spans="1:5" ht="92.25" customHeight="1" thickBot="1">
      <c r="A106" s="172"/>
      <c r="B106" s="177" t="s">
        <v>800</v>
      </c>
      <c r="C106" s="168"/>
      <c r="D106" s="171"/>
    </row>
    <row r="107" spans="1:5" ht="43.5" customHeight="1" thickBot="1">
      <c r="A107" s="172"/>
      <c r="B107" s="177" t="s">
        <v>801</v>
      </c>
      <c r="C107" s="168"/>
      <c r="D107" s="171"/>
    </row>
    <row r="108" spans="1:5" ht="86.25" customHeight="1" thickBot="1">
      <c r="A108" s="172"/>
      <c r="B108" s="177" t="s">
        <v>802</v>
      </c>
      <c r="C108" s="168"/>
      <c r="D108" s="171"/>
    </row>
    <row r="109" spans="1:5" ht="48.75" customHeight="1" thickBot="1">
      <c r="A109" s="172"/>
      <c r="B109" s="177" t="s">
        <v>803</v>
      </c>
      <c r="C109" s="168"/>
      <c r="D109" s="171"/>
    </row>
    <row r="110" spans="1:5" ht="47.25" customHeight="1" thickBot="1">
      <c r="A110" s="172"/>
      <c r="B110" s="169" t="s">
        <v>804</v>
      </c>
      <c r="C110" s="168"/>
      <c r="D110" s="171"/>
    </row>
    <row r="111" spans="1:5" ht="35.25" customHeight="1" thickBot="1">
      <c r="A111" s="172"/>
      <c r="B111" s="170" t="s">
        <v>805</v>
      </c>
      <c r="C111" s="168"/>
      <c r="D111" s="169"/>
      <c r="E111" s="186"/>
    </row>
    <row r="112" spans="1:5" ht="45.75" customHeight="1" thickBot="1">
      <c r="A112" s="172"/>
      <c r="B112" s="170" t="s">
        <v>806</v>
      </c>
      <c r="C112" s="168"/>
      <c r="D112" s="169"/>
      <c r="E112" s="186"/>
    </row>
    <row r="113" spans="1:7" ht="45.75" customHeight="1" thickBot="1">
      <c r="A113" s="172"/>
      <c r="B113" s="177" t="s">
        <v>807</v>
      </c>
      <c r="C113" s="168"/>
      <c r="D113" s="169"/>
      <c r="E113" s="178"/>
    </row>
    <row r="114" spans="1:7" ht="45.75" customHeight="1" thickBot="1">
      <c r="A114" s="172"/>
      <c r="B114" s="177" t="s">
        <v>808</v>
      </c>
      <c r="C114" s="168"/>
      <c r="D114" s="169"/>
      <c r="E114" s="178"/>
    </row>
    <row r="115" spans="1:7" ht="14.25" customHeight="1" thickBot="1">
      <c r="A115" s="778"/>
      <c r="B115" s="170" t="s">
        <v>809</v>
      </c>
      <c r="C115" s="171"/>
      <c r="D115" s="187"/>
    </row>
    <row r="116" spans="1:7" ht="55.5" customHeight="1" thickBot="1">
      <c r="A116" s="778"/>
      <c r="B116" s="170" t="s">
        <v>810</v>
      </c>
      <c r="C116" s="168"/>
      <c r="D116" s="177"/>
      <c r="F116" s="188"/>
      <c r="G116" s="189" t="s">
        <v>811</v>
      </c>
    </row>
    <row r="117" spans="1:7" ht="11.25" customHeight="1" thickBot="1">
      <c r="A117" s="778"/>
      <c r="B117" s="170" t="s">
        <v>812</v>
      </c>
      <c r="C117" s="170"/>
      <c r="D117" s="170"/>
    </row>
    <row r="118" spans="1:7" ht="32.25" customHeight="1" thickBot="1">
      <c r="A118" s="778"/>
      <c r="B118" s="170" t="s">
        <v>813</v>
      </c>
      <c r="C118" s="168"/>
      <c r="D118" s="169"/>
    </row>
    <row r="119" spans="1:7" ht="12.75" customHeight="1" thickBot="1">
      <c r="A119" s="778"/>
      <c r="B119" s="170" t="s">
        <v>812</v>
      </c>
      <c r="C119" s="168"/>
      <c r="D119" s="169"/>
    </row>
    <row r="120" spans="1:7" ht="33" customHeight="1" thickBot="1">
      <c r="A120" s="778"/>
      <c r="B120" s="190" t="s">
        <v>814</v>
      </c>
      <c r="C120" s="168"/>
      <c r="D120" s="169"/>
    </row>
    <row r="121" spans="1:7" ht="56.25" customHeight="1" thickBot="1">
      <c r="A121" s="172"/>
      <c r="B121" s="170" t="s">
        <v>1330</v>
      </c>
      <c r="C121" s="168"/>
      <c r="D121" s="191"/>
    </row>
    <row r="122" spans="1:7" ht="45.75" customHeight="1" thickBot="1">
      <c r="A122" s="172"/>
      <c r="B122" s="170" t="s">
        <v>815</v>
      </c>
      <c r="C122" s="168"/>
      <c r="D122" s="191"/>
    </row>
    <row r="123" spans="1:7" ht="41.25" customHeight="1" thickBot="1">
      <c r="A123" s="172"/>
      <c r="B123" s="170" t="s">
        <v>816</v>
      </c>
      <c r="C123" s="168"/>
      <c r="D123" s="191"/>
    </row>
    <row r="124" spans="1:7" ht="15.75" thickBot="1">
      <c r="A124" s="309">
        <v>21</v>
      </c>
      <c r="B124" s="184" t="s">
        <v>937</v>
      </c>
      <c r="C124" s="168"/>
      <c r="D124" s="191"/>
    </row>
    <row r="125" spans="1:7" ht="42" customHeight="1" thickBot="1">
      <c r="A125" s="172"/>
      <c r="B125" s="170" t="s">
        <v>817</v>
      </c>
      <c r="C125" s="168"/>
      <c r="D125" s="191"/>
    </row>
    <row r="126" spans="1:7" ht="47.25" customHeight="1" thickBot="1">
      <c r="A126" s="172"/>
      <c r="B126" s="170" t="s">
        <v>818</v>
      </c>
      <c r="C126" s="168"/>
      <c r="D126" s="191"/>
    </row>
    <row r="127" spans="1:7" ht="41.25" customHeight="1" thickBot="1">
      <c r="A127" s="172"/>
      <c r="B127" s="170" t="s">
        <v>819</v>
      </c>
      <c r="C127" s="168"/>
      <c r="D127" s="191"/>
    </row>
    <row r="128" spans="1:7" ht="46.5" customHeight="1" thickBot="1">
      <c r="A128" s="172"/>
      <c r="B128" s="170" t="s">
        <v>820</v>
      </c>
      <c r="C128" s="192"/>
      <c r="D128" s="193"/>
    </row>
    <row r="129" spans="1:10" ht="31.5" customHeight="1" thickBot="1">
      <c r="A129" s="172"/>
      <c r="B129" s="170" t="s">
        <v>821</v>
      </c>
      <c r="C129" s="192"/>
      <c r="D129" s="193"/>
    </row>
    <row r="130" spans="1:10" ht="48.75" thickBot="1">
      <c r="A130" s="172"/>
      <c r="B130" s="170" t="s">
        <v>822</v>
      </c>
      <c r="C130" s="172"/>
      <c r="D130" s="194"/>
    </row>
    <row r="131" spans="1:10" ht="36.75" thickBot="1">
      <c r="A131" s="172"/>
      <c r="B131" s="170" t="s">
        <v>823</v>
      </c>
      <c r="C131" s="172"/>
      <c r="D131" s="194"/>
      <c r="I131" s="195"/>
      <c r="J131" s="195"/>
    </row>
    <row r="132" spans="1:10" s="185" customFormat="1" ht="36.75" thickBot="1">
      <c r="A132" s="172"/>
      <c r="B132" s="177" t="s">
        <v>824</v>
      </c>
      <c r="C132" s="172"/>
      <c r="D132" s="177"/>
      <c r="I132" s="196"/>
      <c r="J132" s="196"/>
    </row>
    <row r="133" spans="1:10" s="185" customFormat="1" ht="84.75" customHeight="1" thickBot="1">
      <c r="A133" s="172"/>
      <c r="B133" s="177" t="s">
        <v>825</v>
      </c>
      <c r="C133" s="172"/>
      <c r="D133" s="177"/>
      <c r="F133" s="197"/>
    </row>
    <row r="134" spans="1:10" ht="36.75" thickBot="1">
      <c r="A134" s="172"/>
      <c r="B134" s="177" t="s">
        <v>803</v>
      </c>
      <c r="C134" s="172"/>
      <c r="D134" s="194"/>
      <c r="I134" s="195"/>
      <c r="J134" s="195"/>
    </row>
    <row r="135" spans="1:10" s="202" customFormat="1" ht="84.75" customHeight="1" thickBot="1">
      <c r="A135" s="172"/>
      <c r="B135" s="198" t="s">
        <v>1146</v>
      </c>
      <c r="C135" s="199"/>
      <c r="D135" s="200"/>
      <c r="E135" s="160"/>
      <c r="F135" s="201"/>
    </row>
  </sheetData>
  <mergeCells count="27">
    <mergeCell ref="A115:A120"/>
    <mergeCell ref="B14:D14"/>
    <mergeCell ref="A19:A24"/>
    <mergeCell ref="A28:A30"/>
    <mergeCell ref="A32:A39"/>
    <mergeCell ref="A40:A48"/>
    <mergeCell ref="A50:A54"/>
    <mergeCell ref="A59:A63"/>
    <mergeCell ref="A66:A70"/>
    <mergeCell ref="A72:A79"/>
    <mergeCell ref="A98:A104"/>
    <mergeCell ref="B15:D15"/>
    <mergeCell ref="B16:D16"/>
    <mergeCell ref="H6:K6"/>
    <mergeCell ref="B9:D9"/>
    <mergeCell ref="A10:D10"/>
    <mergeCell ref="B11:D11"/>
    <mergeCell ref="B12:D12"/>
    <mergeCell ref="B7:D7"/>
    <mergeCell ref="B8:D8"/>
    <mergeCell ref="B13:D13"/>
    <mergeCell ref="A1:D1"/>
    <mergeCell ref="A2:D2"/>
    <mergeCell ref="B3:D3"/>
    <mergeCell ref="B4:D4"/>
    <mergeCell ref="B5:D5"/>
    <mergeCell ref="B6:D6"/>
  </mergeCells>
  <pageMargins left="0.7" right="0.7" top="0.75" bottom="0.75" header="0.3" footer="0.3"/>
  <pageSetup paperSize="9" scale="12" fitToWidth="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topLeftCell="A55" workbookViewId="0">
      <selection activeCell="I8" sqref="I8"/>
    </sheetView>
  </sheetViews>
  <sheetFormatPr defaultColWidth="9.125" defaultRowHeight="15"/>
  <cols>
    <col min="1" max="1" width="27.875" style="160" customWidth="1"/>
    <col min="2" max="2" width="39.375" style="160" customWidth="1"/>
    <col min="3" max="3" width="13.625" style="160" customWidth="1"/>
    <col min="4" max="4" width="37" style="160" customWidth="1"/>
    <col min="5" max="16384" width="9.125" style="160"/>
  </cols>
  <sheetData>
    <row r="1" spans="1:7" ht="44.25" customHeight="1">
      <c r="A1" s="754" t="s">
        <v>74</v>
      </c>
      <c r="B1" s="755"/>
      <c r="C1" s="755"/>
      <c r="D1" s="756"/>
    </row>
    <row r="2" spans="1:7" ht="38.25" customHeight="1" thickBot="1">
      <c r="A2" s="757" t="s">
        <v>826</v>
      </c>
      <c r="B2" s="758"/>
      <c r="C2" s="758"/>
      <c r="D2" s="759"/>
    </row>
    <row r="3" spans="1:7" ht="16.5" thickBot="1">
      <c r="A3" s="795"/>
      <c r="B3" s="749"/>
      <c r="C3" s="749"/>
      <c r="D3" s="750"/>
    </row>
    <row r="4" spans="1:7" ht="35.1" customHeight="1" thickBot="1">
      <c r="A4" s="335" t="s">
        <v>913</v>
      </c>
      <c r="B4" s="792" t="str">
        <f>+COPERTINA!D26</f>
        <v xml:space="preserve">PR ABRUZZO FSE+ 2021 - 2027     </v>
      </c>
      <c r="C4" s="793"/>
      <c r="D4" s="794"/>
    </row>
    <row r="5" spans="1:7" ht="35.1" customHeight="1" thickBot="1">
      <c r="A5" s="341" t="s">
        <v>893</v>
      </c>
      <c r="B5" s="751">
        <f>+COPERTINA!D27</f>
        <v>0</v>
      </c>
      <c r="C5" s="752"/>
      <c r="D5" s="753"/>
    </row>
    <row r="6" spans="1:7" ht="35.1" customHeight="1" thickBot="1">
      <c r="A6" s="341" t="s">
        <v>899</v>
      </c>
      <c r="B6" s="751">
        <f>+COPERTINA!D28</f>
        <v>0</v>
      </c>
      <c r="C6" s="752"/>
      <c r="D6" s="753"/>
      <c r="E6" s="800"/>
      <c r="F6" s="800"/>
      <c r="G6" s="800"/>
    </row>
    <row r="7" spans="1:7" ht="35.1" customHeight="1" thickBot="1">
      <c r="A7" s="341" t="s">
        <v>894</v>
      </c>
      <c r="B7" s="751">
        <f>+COPERTINA!D29</f>
        <v>0</v>
      </c>
      <c r="C7" s="752"/>
      <c r="D7" s="753"/>
    </row>
    <row r="8" spans="1:7" ht="35.1" customHeight="1" thickBot="1">
      <c r="A8" s="341" t="s">
        <v>912</v>
      </c>
      <c r="B8" s="751">
        <f>+COPERTINA!D30</f>
        <v>0</v>
      </c>
      <c r="C8" s="752"/>
      <c r="D8" s="753"/>
    </row>
    <row r="9" spans="1:7" ht="35.1" customHeight="1" thickBot="1">
      <c r="A9" s="341" t="s">
        <v>895</v>
      </c>
      <c r="B9" s="751">
        <f>+COPERTINA!D31</f>
        <v>0</v>
      </c>
      <c r="C9" s="752"/>
      <c r="D9" s="753"/>
    </row>
    <row r="10" spans="1:7" ht="35.1" customHeight="1" thickBot="1">
      <c r="A10" s="341" t="s">
        <v>24</v>
      </c>
      <c r="B10" s="796" t="str">
        <f>+COPERTINA!D32</f>
        <v>(Avviso pubblico/convenzione/ altra procedura di assegnazione delle risorse)</v>
      </c>
      <c r="C10" s="797"/>
      <c r="D10" s="798"/>
      <c r="E10" s="799"/>
      <c r="F10" s="799"/>
      <c r="G10" s="799"/>
    </row>
    <row r="11" spans="1:7" ht="45.75" customHeight="1" thickBot="1">
      <c r="A11" s="769" t="s">
        <v>4</v>
      </c>
      <c r="B11" s="770"/>
      <c r="C11" s="770"/>
      <c r="D11" s="771"/>
    </row>
    <row r="12" spans="1:7" ht="35.1" customHeight="1" thickBot="1">
      <c r="A12" s="150" t="s">
        <v>26</v>
      </c>
      <c r="B12" s="751">
        <f>+COPERTINA!D34</f>
        <v>0</v>
      </c>
      <c r="C12" s="752"/>
      <c r="D12" s="753"/>
    </row>
    <row r="13" spans="1:7" ht="35.1" customHeight="1" thickBot="1">
      <c r="A13" s="161" t="s">
        <v>896</v>
      </c>
      <c r="B13" s="751">
        <f>+COPERTINA!D35</f>
        <v>0</v>
      </c>
      <c r="C13" s="752"/>
      <c r="D13" s="753"/>
    </row>
    <row r="14" spans="1:7" ht="35.1" customHeight="1" thickBot="1">
      <c r="A14" s="333" t="s">
        <v>897</v>
      </c>
      <c r="B14" s="751">
        <f>+COPERTINA!D36</f>
        <v>0</v>
      </c>
      <c r="C14" s="752"/>
      <c r="D14" s="753"/>
    </row>
    <row r="15" spans="1:7" ht="35.1" customHeight="1" thickBot="1">
      <c r="A15" s="203" t="s">
        <v>27</v>
      </c>
      <c r="B15" s="751">
        <f>+COPERTINA!D37</f>
        <v>0</v>
      </c>
      <c r="C15" s="752"/>
      <c r="D15" s="753"/>
    </row>
    <row r="16" spans="1:7" ht="35.1" customHeight="1" thickBot="1">
      <c r="A16" s="204" t="s">
        <v>51</v>
      </c>
      <c r="B16" s="751">
        <f>+'[1]Sez. A) Anagrafica'!D39</f>
        <v>0</v>
      </c>
      <c r="C16" s="752"/>
      <c r="D16" s="753"/>
    </row>
    <row r="17" spans="1:4" ht="35.1" customHeight="1" thickBot="1">
      <c r="A17" s="204" t="s">
        <v>76</v>
      </c>
      <c r="B17" s="807">
        <f>+'[1]Sez. A) Anagrafica'!D40</f>
        <v>0</v>
      </c>
      <c r="C17" s="808"/>
      <c r="D17" s="809"/>
    </row>
    <row r="18" spans="1:4" ht="38.25" customHeight="1" thickBot="1">
      <c r="A18" s="205" t="s">
        <v>77</v>
      </c>
      <c r="B18" s="205" t="s">
        <v>57</v>
      </c>
      <c r="C18" s="205" t="s">
        <v>70</v>
      </c>
      <c r="D18" s="205" t="s">
        <v>58</v>
      </c>
    </row>
    <row r="19" spans="1:4" ht="90" customHeight="1">
      <c r="A19" s="206">
        <v>1</v>
      </c>
      <c r="B19" s="276" t="s">
        <v>827</v>
      </c>
      <c r="C19" s="207"/>
      <c r="D19" s="208"/>
    </row>
    <row r="20" spans="1:4" ht="70.5" customHeight="1" thickBot="1">
      <c r="A20" s="209" t="s">
        <v>828</v>
      </c>
      <c r="B20" s="277" t="s">
        <v>1150</v>
      </c>
      <c r="C20" s="210"/>
      <c r="D20" s="211"/>
    </row>
    <row r="21" spans="1:4" ht="70.5" customHeight="1" thickBot="1">
      <c r="A21" s="212">
        <v>2</v>
      </c>
      <c r="B21" s="213" t="s">
        <v>829</v>
      </c>
      <c r="C21" s="214"/>
      <c r="D21" s="215"/>
    </row>
    <row r="22" spans="1:4" ht="70.5" customHeight="1" thickBot="1">
      <c r="A22" s="212">
        <v>3</v>
      </c>
      <c r="B22" s="278" t="s">
        <v>830</v>
      </c>
      <c r="C22" s="214"/>
      <c r="D22" s="215"/>
    </row>
    <row r="23" spans="1:4" ht="70.5" customHeight="1" thickBot="1">
      <c r="A23" s="212">
        <v>4</v>
      </c>
      <c r="B23" s="278" t="s">
        <v>831</v>
      </c>
      <c r="C23" s="214"/>
      <c r="D23" s="215"/>
    </row>
    <row r="24" spans="1:4" ht="32.25" thickBot="1">
      <c r="A24" s="212">
        <v>5</v>
      </c>
      <c r="B24" s="278" t="s">
        <v>832</v>
      </c>
      <c r="C24" s="207"/>
      <c r="D24" s="216"/>
    </row>
    <row r="25" spans="1:4" ht="31.5">
      <c r="A25" s="801">
        <v>6</v>
      </c>
      <c r="B25" s="279" t="s">
        <v>833</v>
      </c>
      <c r="C25" s="804"/>
      <c r="D25" s="804"/>
    </row>
    <row r="26" spans="1:4" ht="31.5" customHeight="1">
      <c r="A26" s="802"/>
      <c r="B26" s="279" t="s">
        <v>834</v>
      </c>
      <c r="C26" s="805"/>
      <c r="D26" s="805"/>
    </row>
    <row r="27" spans="1:4" ht="15.75">
      <c r="A27" s="802"/>
      <c r="B27" s="279" t="s">
        <v>835</v>
      </c>
      <c r="C27" s="805"/>
      <c r="D27" s="805"/>
    </row>
    <row r="28" spans="1:4" ht="15.75">
      <c r="A28" s="802"/>
      <c r="B28" s="279" t="s">
        <v>836</v>
      </c>
      <c r="C28" s="805"/>
      <c r="D28" s="805"/>
    </row>
    <row r="29" spans="1:4" ht="15.75">
      <c r="A29" s="802"/>
      <c r="B29" s="279" t="s">
        <v>837</v>
      </c>
      <c r="C29" s="805"/>
      <c r="D29" s="805"/>
    </row>
    <row r="30" spans="1:4" ht="15.75">
      <c r="A30" s="802"/>
      <c r="B30" s="279" t="s">
        <v>838</v>
      </c>
      <c r="C30" s="805"/>
      <c r="D30" s="805"/>
    </row>
    <row r="31" spans="1:4" ht="27" customHeight="1">
      <c r="A31" s="802"/>
      <c r="B31" s="279" t="s">
        <v>839</v>
      </c>
      <c r="C31" s="805"/>
      <c r="D31" s="805"/>
    </row>
    <row r="32" spans="1:4" ht="49.15" customHeight="1" thickBot="1">
      <c r="A32" s="803"/>
      <c r="B32" s="278" t="s">
        <v>840</v>
      </c>
      <c r="C32" s="806"/>
      <c r="D32" s="806"/>
    </row>
    <row r="33" spans="1:4" ht="32.25" thickBot="1">
      <c r="A33" s="217">
        <v>7</v>
      </c>
      <c r="B33" s="278" t="s">
        <v>841</v>
      </c>
      <c r="C33" s="207"/>
      <c r="D33" s="216"/>
    </row>
    <row r="34" spans="1:4" ht="48" customHeight="1" thickBot="1">
      <c r="A34" s="217">
        <v>8</v>
      </c>
      <c r="B34" s="278" t="s">
        <v>842</v>
      </c>
      <c r="C34" s="207"/>
      <c r="D34" s="216"/>
    </row>
    <row r="35" spans="1:4" ht="63.75" thickBot="1">
      <c r="A35" s="217">
        <v>9</v>
      </c>
      <c r="B35" s="278" t="s">
        <v>1242</v>
      </c>
      <c r="C35" s="218"/>
      <c r="D35" s="219"/>
    </row>
    <row r="36" spans="1:4" ht="52.5" customHeight="1">
      <c r="A36" s="810">
        <v>10</v>
      </c>
      <c r="B36" s="280" t="s">
        <v>843</v>
      </c>
      <c r="C36" s="812"/>
      <c r="D36" s="814"/>
    </row>
    <row r="37" spans="1:4" ht="61.5" customHeight="1" thickBot="1">
      <c r="A37" s="811"/>
      <c r="B37" s="277" t="s">
        <v>844</v>
      </c>
      <c r="C37" s="813"/>
      <c r="D37" s="815"/>
    </row>
    <row r="38" spans="1:4" s="185" customFormat="1" ht="61.5" customHeight="1">
      <c r="A38" s="220">
        <v>11</v>
      </c>
      <c r="B38" s="279" t="s">
        <v>845</v>
      </c>
      <c r="C38" s="221"/>
      <c r="D38" s="208">
        <f>'[1]Sez. A) Anagrafica'!D36</f>
        <v>0</v>
      </c>
    </row>
    <row r="39" spans="1:4" s="185" customFormat="1" ht="61.5" customHeight="1" thickBot="1">
      <c r="A39" s="220">
        <v>12</v>
      </c>
      <c r="B39" s="279" t="s">
        <v>846</v>
      </c>
      <c r="C39" s="221"/>
      <c r="D39" s="208"/>
    </row>
    <row r="40" spans="1:4" s="185" customFormat="1" ht="23.25" customHeight="1">
      <c r="A40" s="816">
        <v>13</v>
      </c>
      <c r="B40" s="281" t="s">
        <v>847</v>
      </c>
      <c r="C40" s="222"/>
      <c r="D40" s="217"/>
    </row>
    <row r="41" spans="1:4" s="185" customFormat="1" ht="39.75" customHeight="1">
      <c r="A41" s="817"/>
      <c r="B41" s="282" t="s">
        <v>848</v>
      </c>
      <c r="C41" s="223"/>
      <c r="D41" s="224"/>
    </row>
    <row r="42" spans="1:4" s="185" customFormat="1" ht="36.75" customHeight="1">
      <c r="A42" s="817"/>
      <c r="B42" s="279" t="s">
        <v>849</v>
      </c>
      <c r="C42" s="220"/>
      <c r="D42" s="225"/>
    </row>
    <row r="43" spans="1:4" ht="56.25" customHeight="1">
      <c r="A43" s="817"/>
      <c r="B43" s="283" t="s">
        <v>850</v>
      </c>
      <c r="C43" s="226"/>
      <c r="D43" s="227"/>
    </row>
    <row r="44" spans="1:4" ht="34.5" customHeight="1">
      <c r="A44" s="817"/>
      <c r="B44" s="283" t="s">
        <v>851</v>
      </c>
      <c r="C44" s="226"/>
      <c r="D44" s="228"/>
    </row>
    <row r="45" spans="1:4" ht="43.5" customHeight="1">
      <c r="A45" s="817"/>
      <c r="B45" s="284" t="s">
        <v>852</v>
      </c>
      <c r="C45" s="226"/>
      <c r="D45" s="227"/>
    </row>
    <row r="46" spans="1:4" ht="38.25" customHeight="1">
      <c r="A46" s="817"/>
      <c r="B46" s="285" t="s">
        <v>853</v>
      </c>
      <c r="C46" s="226"/>
      <c r="D46" s="228"/>
    </row>
    <row r="47" spans="1:4" ht="38.25" customHeight="1">
      <c r="A47" s="817"/>
      <c r="B47" s="279" t="s">
        <v>854</v>
      </c>
      <c r="C47" s="226"/>
      <c r="D47" s="229"/>
    </row>
    <row r="48" spans="1:4" ht="45.75" customHeight="1" thickBot="1">
      <c r="A48" s="818"/>
      <c r="B48" s="278" t="s">
        <v>855</v>
      </c>
      <c r="C48" s="203"/>
      <c r="D48" s="230"/>
    </row>
    <row r="49" spans="1:4" ht="39" customHeight="1" thickBot="1">
      <c r="A49" s="819"/>
      <c r="B49" s="820"/>
      <c r="C49" s="820"/>
      <c r="D49" s="821"/>
    </row>
    <row r="53" spans="1:4">
      <c r="A53" s="231"/>
      <c r="B53" s="231"/>
      <c r="C53" s="231"/>
      <c r="D53" s="231"/>
    </row>
  </sheetData>
  <mergeCells count="27">
    <mergeCell ref="A36:A37"/>
    <mergeCell ref="C36:C37"/>
    <mergeCell ref="D36:D37"/>
    <mergeCell ref="A40:A48"/>
    <mergeCell ref="A49:D49"/>
    <mergeCell ref="B12:D12"/>
    <mergeCell ref="B13:D13"/>
    <mergeCell ref="B14:D14"/>
    <mergeCell ref="B15:D15"/>
    <mergeCell ref="A25:A32"/>
    <mergeCell ref="C25:C32"/>
    <mergeCell ref="D25:D32"/>
    <mergeCell ref="B16:D16"/>
    <mergeCell ref="B17:D17"/>
    <mergeCell ref="B7:D7"/>
    <mergeCell ref="B10:D10"/>
    <mergeCell ref="E10:G10"/>
    <mergeCell ref="E6:G6"/>
    <mergeCell ref="A11:D11"/>
    <mergeCell ref="B8:D8"/>
    <mergeCell ref="B9:D9"/>
    <mergeCell ref="A1:D1"/>
    <mergeCell ref="A2:D2"/>
    <mergeCell ref="B4:D4"/>
    <mergeCell ref="B5:D5"/>
    <mergeCell ref="B6:D6"/>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13</vt:i4>
      </vt:variant>
    </vt:vector>
  </HeadingPairs>
  <TitlesOfParts>
    <vt:vector size="13" baseType="lpstr">
      <vt:lpstr>COPERTINA</vt:lpstr>
      <vt:lpstr>INDICE</vt:lpstr>
      <vt:lpstr>SEZIONE A) ANAGRAFICA</vt:lpstr>
      <vt:lpstr>SEZIONE B) TIPOLOGIA DI AIUTO</vt:lpstr>
      <vt:lpstr>SEZIONE C1) AIUTI IN ESENZIONE</vt:lpstr>
      <vt:lpstr>SEZIONE C2) AIUTI IN DE MINIMIS</vt:lpstr>
      <vt:lpstr>SEZIONE C3) AIUTI NOTIFICATI</vt:lpstr>
      <vt:lpstr>SEZIONE D) AMMISSIBILITA' SPESA</vt:lpstr>
      <vt:lpstr>SEZIONE E1) CONTROLLO SPESA</vt:lpstr>
      <vt:lpstr>SEZIONE E2) SPESA CONTROLLATA</vt:lpstr>
      <vt:lpstr>SEZIONE F) VERBALE DI CONTROLLO</vt:lpstr>
      <vt:lpstr>DICH. NON CONF. DI INTER.</vt:lpstr>
      <vt:lpstr>APP.CERTIFICAZIONI INTERMEDIE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Angelozzi</dc:creator>
  <cp:lastModifiedBy>Francesco Lupano</cp:lastModifiedBy>
  <cp:lastPrinted>2024-09-17T10:52:19Z</cp:lastPrinted>
  <dcterms:created xsi:type="dcterms:W3CDTF">2024-04-16T11:20:13Z</dcterms:created>
  <dcterms:modified xsi:type="dcterms:W3CDTF">2025-11-12T10:49:48Z</dcterms:modified>
</cp:coreProperties>
</file>